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edison_velez_rco_wa_gov/Documents/"/>
    </mc:Choice>
  </mc:AlternateContent>
  <xr:revisionPtr revIDLastSave="0" documentId="8_{006700EF-65BC-4724-9172-749A4C98B5C4}" xr6:coauthVersionLast="47" xr6:coauthVersionMax="47" xr10:uidLastSave="{00000000-0000-0000-0000-000000000000}"/>
  <bookViews>
    <workbookView xWindow="-108" yWindow="-108" windowWidth="23256" windowHeight="14016" xr2:uid="{3A334B0F-B1DB-40E6-9D12-DF9EE122638F}"/>
  </bookViews>
  <sheets>
    <sheet name="Student Activity Tracker" sheetId="3" r:id="rId1"/>
    <sheet name="Final Budget Worksheet" sheetId="6" r:id="rId2"/>
    <sheet name="Drop Down Data-Schools 2023-24" sheetId="5" state="hidden" r:id="rId3"/>
  </sheets>
  <definedNames>
    <definedName name="ABC_ESDs">Table5[Unique ESDs Alphabetized]</definedName>
    <definedName name="ABC_SDs">Table2[Unique School Districts alhpabetized]</definedName>
    <definedName name="Category1">Table1[ESDName]</definedName>
    <definedName name="Category2">Table1[DistrictName]</definedName>
    <definedName name="Category3">Table1[SchoolName]</definedName>
    <definedName name="Category4">Table1[School Name - District]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I3" i="3"/>
  <c r="H3" i="3"/>
  <c r="C40" i="6"/>
  <c r="C30" i="6"/>
  <c r="C25" i="6"/>
  <c r="C20" i="6"/>
  <c r="C15" i="6"/>
  <c r="C9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1131" i="5"/>
  <c r="E1132" i="5"/>
  <c r="E1133" i="5"/>
  <c r="E1134" i="5"/>
  <c r="E1135" i="5"/>
  <c r="E1136" i="5"/>
  <c r="E1137" i="5"/>
  <c r="E1138" i="5"/>
  <c r="E1139" i="5"/>
  <c r="E1140" i="5"/>
  <c r="E1141" i="5"/>
  <c r="E1142" i="5"/>
  <c r="E1143" i="5"/>
  <c r="E1144" i="5"/>
  <c r="E1145" i="5"/>
  <c r="E1146" i="5"/>
  <c r="E1147" i="5"/>
  <c r="E1148" i="5"/>
  <c r="E1149" i="5"/>
  <c r="E1150" i="5"/>
  <c r="E1151" i="5"/>
  <c r="E1152" i="5"/>
  <c r="E1153" i="5"/>
  <c r="E1154" i="5"/>
  <c r="E1155" i="5"/>
  <c r="E1156" i="5"/>
  <c r="E1157" i="5"/>
  <c r="E1158" i="5"/>
  <c r="E1159" i="5"/>
  <c r="E1160" i="5"/>
  <c r="E1161" i="5"/>
  <c r="E1162" i="5"/>
  <c r="E1163" i="5"/>
  <c r="E1164" i="5"/>
  <c r="E1165" i="5"/>
  <c r="E1166" i="5"/>
  <c r="E1167" i="5"/>
  <c r="E1168" i="5"/>
  <c r="E1169" i="5"/>
  <c r="E1170" i="5"/>
  <c r="E1171" i="5"/>
  <c r="E1172" i="5"/>
  <c r="E1173" i="5"/>
  <c r="E1174" i="5"/>
  <c r="E1175" i="5"/>
  <c r="E1176" i="5"/>
  <c r="E1177" i="5"/>
  <c r="E1178" i="5"/>
  <c r="E1179" i="5"/>
  <c r="E1180" i="5"/>
  <c r="E1181" i="5"/>
  <c r="E1182" i="5"/>
  <c r="E1183" i="5"/>
  <c r="E1184" i="5"/>
  <c r="E1185" i="5"/>
  <c r="E1186" i="5"/>
  <c r="E1187" i="5"/>
  <c r="E1188" i="5"/>
  <c r="E1189" i="5"/>
  <c r="E1190" i="5"/>
  <c r="E1191" i="5"/>
  <c r="E1192" i="5"/>
  <c r="E1193" i="5"/>
  <c r="E1194" i="5"/>
  <c r="E1195" i="5"/>
  <c r="E1196" i="5"/>
  <c r="E1197" i="5"/>
  <c r="E1198" i="5"/>
  <c r="E1199" i="5"/>
  <c r="E1200" i="5"/>
  <c r="E1201" i="5"/>
  <c r="E1202" i="5"/>
  <c r="E1203" i="5"/>
  <c r="E1204" i="5"/>
  <c r="E1205" i="5"/>
  <c r="E1206" i="5"/>
  <c r="E1207" i="5"/>
  <c r="E1208" i="5"/>
  <c r="E1209" i="5"/>
  <c r="E1210" i="5"/>
  <c r="E1211" i="5"/>
  <c r="E1212" i="5"/>
  <c r="E1213" i="5"/>
  <c r="E1214" i="5"/>
  <c r="E1215" i="5"/>
  <c r="E1216" i="5"/>
  <c r="E1217" i="5"/>
  <c r="E1218" i="5"/>
  <c r="E1219" i="5"/>
  <c r="E1220" i="5"/>
  <c r="E1221" i="5"/>
  <c r="E1222" i="5"/>
  <c r="E1223" i="5"/>
  <c r="E1224" i="5"/>
  <c r="E1225" i="5"/>
  <c r="E1226" i="5"/>
  <c r="E1227" i="5"/>
  <c r="E1228" i="5"/>
  <c r="E1229" i="5"/>
  <c r="E1230" i="5"/>
  <c r="E1231" i="5"/>
  <c r="E1232" i="5"/>
  <c r="E1233" i="5"/>
  <c r="E1234" i="5"/>
  <c r="E1235" i="5"/>
  <c r="E1236" i="5"/>
  <c r="E1237" i="5"/>
  <c r="E1238" i="5"/>
  <c r="E1239" i="5"/>
  <c r="E1240" i="5"/>
  <c r="E1241" i="5"/>
  <c r="E1242" i="5"/>
  <c r="E1243" i="5"/>
  <c r="E1244" i="5"/>
  <c r="E1245" i="5"/>
  <c r="E1246" i="5"/>
  <c r="E1247" i="5"/>
  <c r="E1248" i="5"/>
  <c r="E1249" i="5"/>
  <c r="E1250" i="5"/>
  <c r="E1251" i="5"/>
  <c r="E1252" i="5"/>
  <c r="E1253" i="5"/>
  <c r="E1254" i="5"/>
  <c r="E1255" i="5"/>
  <c r="E1256" i="5"/>
  <c r="E1257" i="5"/>
  <c r="E1258" i="5"/>
  <c r="E1259" i="5"/>
  <c r="E1260" i="5"/>
  <c r="E1261" i="5"/>
  <c r="E1262" i="5"/>
  <c r="E1263" i="5"/>
  <c r="E1264" i="5"/>
  <c r="E1265" i="5"/>
  <c r="E1266" i="5"/>
  <c r="E1267" i="5"/>
  <c r="E1268" i="5"/>
  <c r="E1269" i="5"/>
  <c r="E1270" i="5"/>
  <c r="E1271" i="5"/>
  <c r="E1272" i="5"/>
  <c r="E1273" i="5"/>
  <c r="E1274" i="5"/>
  <c r="E1275" i="5"/>
  <c r="E1276" i="5"/>
  <c r="E1277" i="5"/>
  <c r="E1278" i="5"/>
  <c r="E1279" i="5"/>
  <c r="E1280" i="5"/>
  <c r="E1281" i="5"/>
  <c r="E1282" i="5"/>
  <c r="E1283" i="5"/>
  <c r="E1284" i="5"/>
  <c r="E1285" i="5"/>
  <c r="E1286" i="5"/>
  <c r="E1287" i="5"/>
  <c r="E1288" i="5"/>
  <c r="E1289" i="5"/>
  <c r="E1290" i="5"/>
  <c r="E1291" i="5"/>
  <c r="E1292" i="5"/>
  <c r="E1293" i="5"/>
  <c r="E1294" i="5"/>
  <c r="E1295" i="5"/>
  <c r="E1296" i="5"/>
  <c r="E1297" i="5"/>
  <c r="E1298" i="5"/>
  <c r="E1299" i="5"/>
  <c r="E1300" i="5"/>
  <c r="E1301" i="5"/>
  <c r="E1302" i="5"/>
  <c r="E1303" i="5"/>
  <c r="E1304" i="5"/>
  <c r="E1305" i="5"/>
  <c r="E1306" i="5"/>
  <c r="E1307" i="5"/>
  <c r="E1308" i="5"/>
  <c r="E1309" i="5"/>
  <c r="E1310" i="5"/>
  <c r="E1311" i="5"/>
  <c r="E1312" i="5"/>
  <c r="E1313" i="5"/>
  <c r="E1314" i="5"/>
  <c r="E1315" i="5"/>
  <c r="E1316" i="5"/>
  <c r="E1317" i="5"/>
  <c r="E1318" i="5"/>
  <c r="E1319" i="5"/>
  <c r="E1320" i="5"/>
  <c r="E1321" i="5"/>
  <c r="E1322" i="5"/>
  <c r="E1323" i="5"/>
  <c r="E1324" i="5"/>
  <c r="E1325" i="5"/>
  <c r="E1326" i="5"/>
  <c r="E1327" i="5"/>
  <c r="E1328" i="5"/>
  <c r="E1329" i="5"/>
  <c r="E1330" i="5"/>
  <c r="E1331" i="5"/>
  <c r="E1332" i="5"/>
  <c r="E1333" i="5"/>
  <c r="E1334" i="5"/>
  <c r="E1335" i="5"/>
  <c r="E1336" i="5"/>
  <c r="E1337" i="5"/>
  <c r="E1338" i="5"/>
  <c r="E1339" i="5"/>
  <c r="E1340" i="5"/>
  <c r="E1341" i="5"/>
  <c r="E1342" i="5"/>
  <c r="E1343" i="5"/>
  <c r="E1344" i="5"/>
  <c r="E1345" i="5"/>
  <c r="E1346" i="5"/>
  <c r="E1347" i="5"/>
  <c r="E1348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361" i="5"/>
  <c r="E1362" i="5"/>
  <c r="E1363" i="5"/>
  <c r="E1364" i="5"/>
  <c r="E1365" i="5"/>
  <c r="E1366" i="5"/>
  <c r="E1367" i="5"/>
  <c r="E1368" i="5"/>
  <c r="E1369" i="5"/>
  <c r="E1370" i="5"/>
  <c r="E1371" i="5"/>
  <c r="E1372" i="5"/>
  <c r="E1373" i="5"/>
  <c r="E1374" i="5"/>
  <c r="E1375" i="5"/>
  <c r="E1376" i="5"/>
  <c r="E1377" i="5"/>
  <c r="E1378" i="5"/>
  <c r="E1379" i="5"/>
  <c r="E1380" i="5"/>
  <c r="E1381" i="5"/>
  <c r="E1382" i="5"/>
  <c r="E1383" i="5"/>
  <c r="E1384" i="5"/>
  <c r="E1385" i="5"/>
  <c r="E1386" i="5"/>
  <c r="E1387" i="5"/>
  <c r="E1388" i="5"/>
  <c r="E1389" i="5"/>
  <c r="E1390" i="5"/>
  <c r="E1391" i="5"/>
  <c r="E1392" i="5"/>
  <c r="E1393" i="5"/>
  <c r="E1394" i="5"/>
  <c r="E1395" i="5"/>
  <c r="E1396" i="5"/>
  <c r="E1397" i="5"/>
  <c r="E1398" i="5"/>
  <c r="E1399" i="5"/>
  <c r="E1400" i="5"/>
  <c r="E1401" i="5"/>
  <c r="E1402" i="5"/>
  <c r="E1403" i="5"/>
  <c r="E1404" i="5"/>
  <c r="E1405" i="5"/>
  <c r="E1406" i="5"/>
  <c r="E1407" i="5"/>
  <c r="E1408" i="5"/>
  <c r="E1409" i="5"/>
  <c r="E1410" i="5"/>
  <c r="E1411" i="5"/>
  <c r="E1412" i="5"/>
  <c r="E1413" i="5"/>
  <c r="E1414" i="5"/>
  <c r="E1415" i="5"/>
  <c r="E1416" i="5"/>
  <c r="E1417" i="5"/>
  <c r="E1418" i="5"/>
  <c r="E1419" i="5"/>
  <c r="E1420" i="5"/>
  <c r="E1421" i="5"/>
  <c r="E1422" i="5"/>
  <c r="E1423" i="5"/>
  <c r="E1424" i="5"/>
  <c r="E1425" i="5"/>
  <c r="E1426" i="5"/>
  <c r="E1427" i="5"/>
  <c r="E1428" i="5"/>
  <c r="E1429" i="5"/>
  <c r="E1430" i="5"/>
  <c r="E1431" i="5"/>
  <c r="E1432" i="5"/>
  <c r="E1433" i="5"/>
  <c r="E1434" i="5"/>
  <c r="E1435" i="5"/>
  <c r="E1436" i="5"/>
  <c r="E1437" i="5"/>
  <c r="E1438" i="5"/>
  <c r="E1439" i="5"/>
  <c r="E1440" i="5"/>
  <c r="E1441" i="5"/>
  <c r="E1442" i="5"/>
  <c r="E1443" i="5"/>
  <c r="E1444" i="5"/>
  <c r="E1445" i="5"/>
  <c r="E1446" i="5"/>
  <c r="E1447" i="5"/>
  <c r="E1448" i="5"/>
  <c r="E1449" i="5"/>
  <c r="E1450" i="5"/>
  <c r="E1451" i="5"/>
  <c r="E1452" i="5"/>
  <c r="E1453" i="5"/>
  <c r="E1454" i="5"/>
  <c r="E1455" i="5"/>
  <c r="E1456" i="5"/>
  <c r="E1457" i="5"/>
  <c r="E1458" i="5"/>
  <c r="E1459" i="5"/>
  <c r="E1460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475" i="5"/>
  <c r="E1476" i="5"/>
  <c r="E1477" i="5"/>
  <c r="E1478" i="5"/>
  <c r="E1479" i="5"/>
  <c r="E1480" i="5"/>
  <c r="E1481" i="5"/>
  <c r="E1482" i="5"/>
  <c r="E1483" i="5"/>
  <c r="E1484" i="5"/>
  <c r="E1485" i="5"/>
  <c r="E1486" i="5"/>
  <c r="E1487" i="5"/>
  <c r="E1488" i="5"/>
  <c r="E1489" i="5"/>
  <c r="E1490" i="5"/>
  <c r="E1491" i="5"/>
  <c r="E1492" i="5"/>
  <c r="E1493" i="5"/>
  <c r="E1494" i="5"/>
  <c r="E1495" i="5"/>
  <c r="E1496" i="5"/>
  <c r="E1497" i="5"/>
  <c r="E1498" i="5"/>
  <c r="E1499" i="5"/>
  <c r="E1500" i="5"/>
  <c r="E1501" i="5"/>
  <c r="E1502" i="5"/>
  <c r="E1503" i="5"/>
  <c r="E1504" i="5"/>
  <c r="E1505" i="5"/>
  <c r="E1506" i="5"/>
  <c r="E1507" i="5"/>
  <c r="E1508" i="5"/>
  <c r="E1509" i="5"/>
  <c r="E1510" i="5"/>
  <c r="E1511" i="5"/>
  <c r="E1512" i="5"/>
  <c r="E1513" i="5"/>
  <c r="E1514" i="5"/>
  <c r="E1515" i="5"/>
  <c r="E1516" i="5"/>
  <c r="E1517" i="5"/>
  <c r="E1518" i="5"/>
  <c r="E1519" i="5"/>
  <c r="E1520" i="5"/>
  <c r="E1521" i="5"/>
  <c r="E1522" i="5"/>
  <c r="E1523" i="5"/>
  <c r="E1524" i="5"/>
  <c r="E1525" i="5"/>
  <c r="E1526" i="5"/>
  <c r="E1527" i="5"/>
  <c r="E1528" i="5"/>
  <c r="E1529" i="5"/>
  <c r="E1530" i="5"/>
  <c r="E1531" i="5"/>
  <c r="E1532" i="5"/>
  <c r="E1533" i="5"/>
  <c r="E1534" i="5"/>
  <c r="E1535" i="5"/>
  <c r="E1536" i="5"/>
  <c r="E1537" i="5"/>
  <c r="E1538" i="5"/>
  <c r="E1539" i="5"/>
  <c r="E1540" i="5"/>
  <c r="E1541" i="5"/>
  <c r="E1542" i="5"/>
  <c r="E1543" i="5"/>
  <c r="E1544" i="5"/>
  <c r="E1545" i="5"/>
  <c r="E1546" i="5"/>
  <c r="E1547" i="5"/>
  <c r="E1548" i="5"/>
  <c r="E1549" i="5"/>
  <c r="E1550" i="5"/>
  <c r="E1551" i="5"/>
  <c r="E1552" i="5"/>
  <c r="E1553" i="5"/>
  <c r="E1554" i="5"/>
  <c r="E1555" i="5"/>
  <c r="E1556" i="5"/>
  <c r="E1557" i="5"/>
  <c r="E1558" i="5"/>
  <c r="E1559" i="5"/>
  <c r="E1560" i="5"/>
  <c r="E1561" i="5"/>
  <c r="E1562" i="5"/>
  <c r="E1563" i="5"/>
  <c r="E1564" i="5"/>
  <c r="E1565" i="5"/>
  <c r="E1566" i="5"/>
  <c r="E1567" i="5"/>
  <c r="E1568" i="5"/>
  <c r="E1569" i="5"/>
  <c r="E1570" i="5"/>
  <c r="E1571" i="5"/>
  <c r="E1572" i="5"/>
  <c r="E1573" i="5"/>
  <c r="E1574" i="5"/>
  <c r="E1575" i="5"/>
  <c r="E1576" i="5"/>
  <c r="E1577" i="5"/>
  <c r="E1578" i="5"/>
  <c r="E1579" i="5"/>
  <c r="E1580" i="5"/>
  <c r="E1581" i="5"/>
  <c r="E1582" i="5"/>
  <c r="E1583" i="5"/>
  <c r="E1584" i="5"/>
  <c r="E1585" i="5"/>
  <c r="E1586" i="5"/>
  <c r="E1587" i="5"/>
  <c r="E1588" i="5"/>
  <c r="E1589" i="5"/>
  <c r="E1590" i="5"/>
  <c r="E1591" i="5"/>
  <c r="E1592" i="5"/>
  <c r="E1593" i="5"/>
  <c r="E1594" i="5"/>
  <c r="E1595" i="5"/>
  <c r="E1596" i="5"/>
  <c r="E1597" i="5"/>
  <c r="E1598" i="5"/>
  <c r="E1599" i="5"/>
  <c r="E1600" i="5"/>
  <c r="E1601" i="5"/>
  <c r="E1602" i="5"/>
  <c r="E1603" i="5"/>
  <c r="E1604" i="5"/>
  <c r="E1605" i="5"/>
  <c r="E1606" i="5"/>
  <c r="E1607" i="5"/>
  <c r="E1608" i="5"/>
  <c r="E1609" i="5"/>
  <c r="E1610" i="5"/>
  <c r="E1611" i="5"/>
  <c r="E1612" i="5"/>
  <c r="E1613" i="5"/>
  <c r="E1614" i="5"/>
  <c r="E1615" i="5"/>
  <c r="E1616" i="5"/>
  <c r="E1617" i="5"/>
  <c r="E1618" i="5"/>
  <c r="E1619" i="5"/>
  <c r="E1620" i="5"/>
  <c r="E1621" i="5"/>
  <c r="E1622" i="5"/>
  <c r="E1623" i="5"/>
  <c r="E1624" i="5"/>
  <c r="E1625" i="5"/>
  <c r="E1626" i="5"/>
  <c r="E1627" i="5"/>
  <c r="E1628" i="5"/>
  <c r="E1629" i="5"/>
  <c r="E1630" i="5"/>
  <c r="E1631" i="5"/>
  <c r="E1632" i="5"/>
  <c r="E1633" i="5"/>
  <c r="E1634" i="5"/>
  <c r="E1635" i="5"/>
  <c r="E1636" i="5"/>
  <c r="E1637" i="5"/>
  <c r="E1638" i="5"/>
  <c r="E1639" i="5"/>
  <c r="E1640" i="5"/>
  <c r="E1641" i="5"/>
  <c r="E1642" i="5"/>
  <c r="E1643" i="5"/>
  <c r="E1644" i="5"/>
  <c r="E1645" i="5"/>
  <c r="E1646" i="5"/>
  <c r="E1647" i="5"/>
  <c r="E1648" i="5"/>
  <c r="E1649" i="5"/>
  <c r="E1650" i="5"/>
  <c r="E1651" i="5"/>
  <c r="E1652" i="5"/>
  <c r="E1653" i="5"/>
  <c r="E1654" i="5"/>
  <c r="E1655" i="5"/>
  <c r="E1656" i="5"/>
  <c r="E1657" i="5"/>
  <c r="E1658" i="5"/>
  <c r="E1659" i="5"/>
  <c r="E1660" i="5"/>
  <c r="E1661" i="5"/>
  <c r="E1662" i="5"/>
  <c r="E1663" i="5"/>
  <c r="E1664" i="5"/>
  <c r="E1665" i="5"/>
  <c r="E1666" i="5"/>
  <c r="E1667" i="5"/>
  <c r="E1668" i="5"/>
  <c r="E1669" i="5"/>
  <c r="E1670" i="5"/>
  <c r="E1671" i="5"/>
  <c r="E1672" i="5"/>
  <c r="E1673" i="5"/>
  <c r="E1674" i="5"/>
  <c r="E1675" i="5"/>
  <c r="E1676" i="5"/>
  <c r="E1677" i="5"/>
  <c r="E1678" i="5"/>
  <c r="E1679" i="5"/>
  <c r="E1680" i="5"/>
  <c r="E1681" i="5"/>
  <c r="E1682" i="5"/>
  <c r="E1683" i="5"/>
  <c r="E1684" i="5"/>
  <c r="E1685" i="5"/>
  <c r="E1686" i="5"/>
  <c r="E1687" i="5"/>
  <c r="E1688" i="5"/>
  <c r="E1689" i="5"/>
  <c r="E1690" i="5"/>
  <c r="E1691" i="5"/>
  <c r="E1692" i="5"/>
  <c r="E1693" i="5"/>
  <c r="E1694" i="5"/>
  <c r="E1695" i="5"/>
  <c r="E1696" i="5"/>
  <c r="E1697" i="5"/>
  <c r="E1698" i="5"/>
  <c r="E1699" i="5"/>
  <c r="E1700" i="5"/>
  <c r="E1701" i="5"/>
  <c r="E1702" i="5"/>
  <c r="E1703" i="5"/>
  <c r="E1704" i="5"/>
  <c r="E1705" i="5"/>
  <c r="E1706" i="5"/>
  <c r="E1707" i="5"/>
  <c r="E1708" i="5"/>
  <c r="E1709" i="5"/>
  <c r="E1710" i="5"/>
  <c r="E1711" i="5"/>
  <c r="E1712" i="5"/>
  <c r="E1713" i="5"/>
  <c r="E1714" i="5"/>
  <c r="E1715" i="5"/>
  <c r="E1716" i="5"/>
  <c r="E1717" i="5"/>
  <c r="E1718" i="5"/>
  <c r="E1719" i="5"/>
  <c r="E1720" i="5"/>
  <c r="E1721" i="5"/>
  <c r="E1722" i="5"/>
  <c r="E1723" i="5"/>
  <c r="E1724" i="5"/>
  <c r="E1725" i="5"/>
  <c r="E1726" i="5"/>
  <c r="E1727" i="5"/>
  <c r="E1728" i="5"/>
  <c r="E1729" i="5"/>
  <c r="E1730" i="5"/>
  <c r="E1731" i="5"/>
  <c r="E1732" i="5"/>
  <c r="E1733" i="5"/>
  <c r="E1734" i="5"/>
  <c r="E1735" i="5"/>
  <c r="E1736" i="5"/>
  <c r="E1737" i="5"/>
  <c r="E1738" i="5"/>
  <c r="E1739" i="5"/>
  <c r="E1740" i="5"/>
  <c r="E1741" i="5"/>
  <c r="E1742" i="5"/>
  <c r="E1743" i="5"/>
  <c r="E1744" i="5"/>
  <c r="E1745" i="5"/>
  <c r="E1746" i="5"/>
  <c r="E1747" i="5"/>
  <c r="E1748" i="5"/>
  <c r="E1749" i="5"/>
  <c r="E1750" i="5"/>
  <c r="E1751" i="5"/>
  <c r="E1752" i="5"/>
  <c r="E1753" i="5"/>
  <c r="E1754" i="5"/>
  <c r="E1755" i="5"/>
  <c r="E1756" i="5"/>
  <c r="E1757" i="5"/>
  <c r="E1758" i="5"/>
  <c r="E1759" i="5"/>
  <c r="E1760" i="5"/>
  <c r="E1761" i="5"/>
  <c r="E1762" i="5"/>
  <c r="E1763" i="5"/>
  <c r="E1764" i="5"/>
  <c r="E1765" i="5"/>
  <c r="E1766" i="5"/>
  <c r="E1767" i="5"/>
  <c r="E1768" i="5"/>
  <c r="E1769" i="5"/>
  <c r="E1770" i="5"/>
  <c r="E1771" i="5"/>
  <c r="E1772" i="5"/>
  <c r="E1773" i="5"/>
  <c r="E1774" i="5"/>
  <c r="E1775" i="5"/>
  <c r="E1776" i="5"/>
  <c r="E1777" i="5"/>
  <c r="E1778" i="5"/>
  <c r="E1779" i="5"/>
  <c r="E1780" i="5"/>
  <c r="E1781" i="5"/>
  <c r="E1782" i="5"/>
  <c r="E1783" i="5"/>
  <c r="E1784" i="5"/>
  <c r="E1785" i="5"/>
  <c r="E1786" i="5"/>
  <c r="E1787" i="5"/>
  <c r="E1788" i="5"/>
  <c r="E1789" i="5"/>
  <c r="E1790" i="5"/>
  <c r="E1791" i="5"/>
  <c r="E1792" i="5"/>
  <c r="E1793" i="5"/>
  <c r="E1794" i="5"/>
  <c r="E1795" i="5"/>
  <c r="E1796" i="5"/>
  <c r="E1797" i="5"/>
  <c r="E1798" i="5"/>
  <c r="E1799" i="5"/>
  <c r="E1800" i="5"/>
  <c r="E1801" i="5"/>
  <c r="E1802" i="5"/>
  <c r="E1803" i="5"/>
  <c r="E1804" i="5"/>
  <c r="E1805" i="5"/>
  <c r="E1806" i="5"/>
  <c r="E1807" i="5"/>
  <c r="E1808" i="5"/>
  <c r="E1809" i="5"/>
  <c r="E1810" i="5"/>
  <c r="E1811" i="5"/>
  <c r="E1812" i="5"/>
  <c r="E1813" i="5"/>
  <c r="E1814" i="5"/>
  <c r="E1815" i="5"/>
  <c r="E1816" i="5"/>
  <c r="E1817" i="5"/>
  <c r="E1818" i="5"/>
  <c r="E1819" i="5"/>
  <c r="E1820" i="5"/>
  <c r="E1821" i="5"/>
  <c r="E1822" i="5"/>
  <c r="E1823" i="5"/>
  <c r="E1824" i="5"/>
  <c r="E1825" i="5"/>
  <c r="E1826" i="5"/>
  <c r="E1827" i="5"/>
  <c r="E1828" i="5"/>
  <c r="E1829" i="5"/>
  <c r="E1830" i="5"/>
  <c r="E1831" i="5"/>
  <c r="E1832" i="5"/>
  <c r="E1833" i="5"/>
  <c r="E1834" i="5"/>
  <c r="E1835" i="5"/>
  <c r="E1836" i="5"/>
  <c r="E1837" i="5"/>
  <c r="E1838" i="5"/>
  <c r="E1839" i="5"/>
  <c r="E1840" i="5"/>
  <c r="E1841" i="5"/>
  <c r="E1842" i="5"/>
  <c r="E1843" i="5"/>
  <c r="E1844" i="5"/>
  <c r="E1845" i="5"/>
  <c r="E1846" i="5"/>
  <c r="E1847" i="5"/>
  <c r="E1848" i="5"/>
  <c r="E1849" i="5"/>
  <c r="E1850" i="5"/>
  <c r="E1851" i="5"/>
  <c r="E1852" i="5"/>
  <c r="E1853" i="5"/>
  <c r="E1854" i="5"/>
  <c r="E1855" i="5"/>
  <c r="E1856" i="5"/>
  <c r="E1857" i="5"/>
  <c r="E1858" i="5"/>
  <c r="E1859" i="5"/>
  <c r="E1860" i="5"/>
  <c r="E1861" i="5"/>
  <c r="E1862" i="5"/>
  <c r="E1863" i="5"/>
  <c r="E1864" i="5"/>
  <c r="E1865" i="5"/>
  <c r="E1866" i="5"/>
  <c r="E1867" i="5"/>
  <c r="E1868" i="5"/>
  <c r="E1869" i="5"/>
  <c r="E1870" i="5"/>
  <c r="E1871" i="5"/>
  <c r="E1872" i="5"/>
  <c r="E1873" i="5"/>
  <c r="E1874" i="5"/>
  <c r="E1875" i="5"/>
  <c r="E1876" i="5"/>
  <c r="E1877" i="5"/>
  <c r="E1878" i="5"/>
  <c r="E1879" i="5"/>
  <c r="E1880" i="5"/>
  <c r="E1881" i="5"/>
  <c r="E1882" i="5"/>
  <c r="E1883" i="5"/>
  <c r="E1884" i="5"/>
  <c r="E1885" i="5"/>
  <c r="E1886" i="5"/>
  <c r="E1887" i="5"/>
  <c r="E1888" i="5"/>
  <c r="E1889" i="5"/>
  <c r="E1890" i="5"/>
  <c r="E1891" i="5"/>
  <c r="E1892" i="5"/>
  <c r="E1893" i="5"/>
  <c r="E1894" i="5"/>
  <c r="E1895" i="5"/>
  <c r="E1896" i="5"/>
  <c r="E1897" i="5"/>
  <c r="E1898" i="5"/>
  <c r="E1899" i="5"/>
  <c r="E1900" i="5"/>
  <c r="E1901" i="5"/>
  <c r="E1902" i="5"/>
  <c r="E1903" i="5"/>
  <c r="E1904" i="5"/>
  <c r="E1905" i="5"/>
  <c r="E1906" i="5"/>
  <c r="E1907" i="5"/>
  <c r="E1908" i="5"/>
  <c r="E1909" i="5"/>
  <c r="E1910" i="5"/>
  <c r="E1911" i="5"/>
  <c r="E1912" i="5"/>
  <c r="E1913" i="5"/>
  <c r="E1914" i="5"/>
  <c r="E1915" i="5"/>
  <c r="E1916" i="5"/>
  <c r="E1917" i="5"/>
  <c r="E1918" i="5"/>
  <c r="E1919" i="5"/>
  <c r="E1920" i="5"/>
  <c r="E1921" i="5"/>
  <c r="E1922" i="5"/>
  <c r="E1923" i="5"/>
  <c r="E1924" i="5"/>
  <c r="E1925" i="5"/>
  <c r="E1926" i="5"/>
  <c r="E1927" i="5"/>
  <c r="E1928" i="5"/>
  <c r="E1929" i="5"/>
  <c r="E1930" i="5"/>
  <c r="E1931" i="5"/>
  <c r="E1932" i="5"/>
  <c r="E1933" i="5"/>
  <c r="E1934" i="5"/>
  <c r="E1935" i="5"/>
  <c r="E1936" i="5"/>
  <c r="E1937" i="5"/>
  <c r="E1938" i="5"/>
  <c r="E1939" i="5"/>
  <c r="E1940" i="5"/>
  <c r="E1941" i="5"/>
  <c r="E1942" i="5"/>
  <c r="E1943" i="5"/>
  <c r="E1944" i="5"/>
  <c r="E1945" i="5"/>
  <c r="E1946" i="5"/>
  <c r="E1947" i="5"/>
  <c r="E1948" i="5"/>
  <c r="E1949" i="5"/>
  <c r="E1950" i="5"/>
  <c r="E1951" i="5"/>
  <c r="E1952" i="5"/>
  <c r="E1953" i="5"/>
  <c r="E1954" i="5"/>
  <c r="E1955" i="5"/>
  <c r="E1956" i="5"/>
  <c r="E1957" i="5"/>
  <c r="E1958" i="5"/>
  <c r="E1959" i="5"/>
  <c r="E1960" i="5"/>
  <c r="E1961" i="5"/>
  <c r="E1962" i="5"/>
  <c r="E1963" i="5"/>
  <c r="E1964" i="5"/>
  <c r="E1965" i="5"/>
  <c r="E1966" i="5"/>
  <c r="E1967" i="5"/>
  <c r="E1968" i="5"/>
  <c r="E1969" i="5"/>
  <c r="E1970" i="5"/>
  <c r="E1971" i="5"/>
  <c r="E1972" i="5"/>
  <c r="E1973" i="5"/>
  <c r="E1974" i="5"/>
  <c r="E1975" i="5"/>
  <c r="E1976" i="5"/>
  <c r="E1977" i="5"/>
  <c r="E1978" i="5"/>
  <c r="E1979" i="5"/>
  <c r="E1980" i="5"/>
  <c r="E1981" i="5"/>
  <c r="E1982" i="5"/>
  <c r="E1983" i="5"/>
  <c r="E1984" i="5"/>
  <c r="E1985" i="5"/>
  <c r="E1986" i="5"/>
  <c r="E1987" i="5"/>
  <c r="E1988" i="5"/>
  <c r="E1989" i="5"/>
  <c r="E1990" i="5"/>
  <c r="E1991" i="5"/>
  <c r="E1992" i="5"/>
  <c r="E1993" i="5"/>
  <c r="E1994" i="5"/>
  <c r="E1995" i="5"/>
  <c r="E1996" i="5"/>
  <c r="E1997" i="5"/>
  <c r="E1998" i="5"/>
  <c r="E1999" i="5"/>
  <c r="E2000" i="5"/>
  <c r="E2001" i="5"/>
  <c r="E2002" i="5"/>
  <c r="E2003" i="5"/>
  <c r="E2004" i="5"/>
  <c r="E2005" i="5"/>
  <c r="E2006" i="5"/>
  <c r="E2007" i="5"/>
  <c r="E2008" i="5"/>
  <c r="E2009" i="5"/>
  <c r="E2010" i="5"/>
  <c r="E2011" i="5"/>
  <c r="E2012" i="5"/>
  <c r="E2013" i="5"/>
  <c r="E2014" i="5"/>
  <c r="E2015" i="5"/>
  <c r="E2016" i="5"/>
  <c r="E2017" i="5"/>
  <c r="E2018" i="5"/>
  <c r="E2019" i="5"/>
  <c r="E2020" i="5"/>
  <c r="E2021" i="5"/>
  <c r="E2022" i="5"/>
  <c r="E2023" i="5"/>
  <c r="E2024" i="5"/>
  <c r="E2025" i="5"/>
  <c r="E2026" i="5"/>
  <c r="E2027" i="5"/>
  <c r="E2028" i="5"/>
  <c r="E2029" i="5"/>
  <c r="E2030" i="5"/>
  <c r="E2031" i="5"/>
  <c r="E2032" i="5"/>
  <c r="E2033" i="5"/>
  <c r="E2034" i="5"/>
  <c r="E2035" i="5"/>
  <c r="E2036" i="5"/>
  <c r="E2037" i="5"/>
  <c r="E2038" i="5"/>
  <c r="E2039" i="5"/>
  <c r="E2040" i="5"/>
  <c r="E2041" i="5"/>
  <c r="E2042" i="5"/>
  <c r="E2043" i="5"/>
  <c r="E2044" i="5"/>
  <c r="E2045" i="5"/>
  <c r="E2046" i="5"/>
  <c r="E2047" i="5"/>
  <c r="E2048" i="5"/>
  <c r="E2049" i="5"/>
  <c r="E2050" i="5"/>
  <c r="E2051" i="5"/>
  <c r="E2052" i="5"/>
  <c r="E2053" i="5"/>
  <c r="E2054" i="5"/>
  <c r="E2055" i="5"/>
  <c r="E2056" i="5"/>
  <c r="E2057" i="5"/>
  <c r="E2058" i="5"/>
  <c r="E2059" i="5"/>
  <c r="E2060" i="5"/>
  <c r="E2061" i="5"/>
  <c r="E2062" i="5"/>
  <c r="E2063" i="5"/>
  <c r="E2064" i="5"/>
  <c r="E2065" i="5"/>
  <c r="E2066" i="5"/>
  <c r="E2067" i="5"/>
  <c r="E2068" i="5"/>
  <c r="E2069" i="5"/>
  <c r="E2070" i="5"/>
  <c r="E2071" i="5"/>
  <c r="E2072" i="5"/>
  <c r="E2073" i="5"/>
  <c r="E2074" i="5"/>
  <c r="E2075" i="5"/>
  <c r="E2076" i="5"/>
  <c r="E2077" i="5"/>
  <c r="E2078" i="5"/>
  <c r="E2079" i="5"/>
  <c r="E2080" i="5"/>
  <c r="E2081" i="5"/>
  <c r="E2082" i="5"/>
  <c r="E2083" i="5"/>
  <c r="E2084" i="5"/>
  <c r="E2085" i="5"/>
  <c r="E2086" i="5"/>
  <c r="E2087" i="5"/>
  <c r="E2088" i="5"/>
  <c r="E2089" i="5"/>
  <c r="E2090" i="5"/>
  <c r="E2091" i="5"/>
  <c r="E2092" i="5"/>
  <c r="E2093" i="5"/>
  <c r="E2094" i="5"/>
  <c r="E2095" i="5"/>
  <c r="E2096" i="5"/>
  <c r="E2097" i="5"/>
  <c r="E2098" i="5"/>
  <c r="E2099" i="5"/>
  <c r="E2100" i="5"/>
  <c r="E2101" i="5"/>
  <c r="E2102" i="5"/>
  <c r="E2103" i="5"/>
  <c r="E2104" i="5"/>
  <c r="E2105" i="5"/>
  <c r="E2106" i="5"/>
  <c r="E2107" i="5"/>
  <c r="E2108" i="5"/>
  <c r="E2109" i="5"/>
  <c r="E2110" i="5"/>
  <c r="E2111" i="5"/>
  <c r="E2112" i="5"/>
  <c r="E2113" i="5"/>
  <c r="E2114" i="5"/>
  <c r="E2115" i="5"/>
  <c r="E2116" i="5"/>
  <c r="E2117" i="5"/>
  <c r="E2118" i="5"/>
  <c r="E2119" i="5"/>
  <c r="E2120" i="5"/>
  <c r="E2121" i="5"/>
  <c r="E2122" i="5"/>
  <c r="E2123" i="5"/>
  <c r="E2124" i="5"/>
  <c r="E2125" i="5"/>
  <c r="E2126" i="5"/>
  <c r="E2127" i="5"/>
  <c r="E2128" i="5"/>
  <c r="E2129" i="5"/>
  <c r="E2130" i="5"/>
  <c r="E2131" i="5"/>
  <c r="E2132" i="5"/>
  <c r="E2133" i="5"/>
  <c r="E2134" i="5"/>
  <c r="E2135" i="5"/>
  <c r="E2136" i="5"/>
  <c r="E2137" i="5"/>
  <c r="E2138" i="5"/>
  <c r="E2139" i="5"/>
  <c r="E2140" i="5"/>
  <c r="E2141" i="5"/>
  <c r="E2142" i="5"/>
  <c r="E2143" i="5"/>
  <c r="E2144" i="5"/>
  <c r="E2145" i="5"/>
  <c r="E2146" i="5"/>
  <c r="E2147" i="5"/>
  <c r="E2148" i="5"/>
  <c r="E2149" i="5"/>
  <c r="E2150" i="5"/>
  <c r="E2151" i="5"/>
  <c r="E2152" i="5"/>
  <c r="E2153" i="5"/>
  <c r="E2154" i="5"/>
  <c r="E2155" i="5"/>
  <c r="E2156" i="5"/>
  <c r="E2157" i="5"/>
  <c r="E2158" i="5"/>
  <c r="E2159" i="5"/>
  <c r="E2160" i="5"/>
  <c r="E2161" i="5"/>
  <c r="E2162" i="5"/>
  <c r="E2163" i="5"/>
  <c r="E2164" i="5"/>
  <c r="E2165" i="5"/>
  <c r="E2166" i="5"/>
  <c r="E2167" i="5"/>
  <c r="E2168" i="5"/>
  <c r="E2169" i="5"/>
  <c r="E2170" i="5"/>
  <c r="E2171" i="5"/>
  <c r="E2172" i="5"/>
  <c r="E2173" i="5"/>
  <c r="E2174" i="5"/>
  <c r="E2175" i="5"/>
  <c r="E2176" i="5"/>
  <c r="E2177" i="5"/>
  <c r="E2178" i="5"/>
  <c r="E2179" i="5"/>
  <c r="E2180" i="5"/>
  <c r="E2181" i="5"/>
  <c r="E2182" i="5"/>
  <c r="E2183" i="5"/>
  <c r="E2184" i="5"/>
  <c r="E2185" i="5"/>
  <c r="E2186" i="5"/>
  <c r="E2187" i="5"/>
  <c r="E2188" i="5"/>
  <c r="E2189" i="5"/>
  <c r="E2190" i="5"/>
  <c r="E2191" i="5"/>
  <c r="E2192" i="5"/>
  <c r="E2193" i="5"/>
  <c r="E2194" i="5"/>
  <c r="E2195" i="5"/>
  <c r="E2196" i="5"/>
  <c r="E2197" i="5"/>
  <c r="E2198" i="5"/>
  <c r="E2199" i="5"/>
  <c r="E2200" i="5"/>
  <c r="E2201" i="5"/>
  <c r="E2202" i="5"/>
  <c r="E2203" i="5"/>
  <c r="E2204" i="5"/>
  <c r="E2205" i="5"/>
  <c r="E2206" i="5"/>
  <c r="E2207" i="5"/>
  <c r="E2208" i="5"/>
  <c r="E2209" i="5"/>
  <c r="E2210" i="5"/>
  <c r="E2211" i="5"/>
  <c r="E2212" i="5"/>
  <c r="E2213" i="5"/>
  <c r="E2214" i="5"/>
  <c r="E2215" i="5"/>
  <c r="E2216" i="5"/>
  <c r="E2217" i="5"/>
  <c r="E2218" i="5"/>
  <c r="E2219" i="5"/>
  <c r="E2220" i="5"/>
  <c r="E2221" i="5"/>
  <c r="E2222" i="5"/>
  <c r="E2223" i="5"/>
  <c r="E2224" i="5"/>
  <c r="E2225" i="5"/>
  <c r="E2226" i="5"/>
  <c r="E2227" i="5"/>
  <c r="E2228" i="5"/>
  <c r="E2229" i="5"/>
  <c r="E2230" i="5"/>
  <c r="E2231" i="5"/>
  <c r="E2232" i="5"/>
  <c r="E2233" i="5"/>
  <c r="E2234" i="5"/>
  <c r="E2235" i="5"/>
  <c r="E2236" i="5"/>
  <c r="E2237" i="5"/>
  <c r="E2238" i="5"/>
  <c r="E2239" i="5"/>
  <c r="E2240" i="5"/>
  <c r="E2241" i="5"/>
  <c r="E2242" i="5"/>
  <c r="E2243" i="5"/>
  <c r="E2244" i="5"/>
  <c r="E2245" i="5"/>
  <c r="E2246" i="5"/>
  <c r="E2247" i="5"/>
  <c r="E2248" i="5"/>
  <c r="E2249" i="5"/>
  <c r="E2250" i="5"/>
  <c r="E2251" i="5"/>
  <c r="E2252" i="5"/>
  <c r="E2253" i="5"/>
  <c r="E2254" i="5"/>
  <c r="E2255" i="5"/>
  <c r="E2256" i="5"/>
  <c r="E225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270" i="5"/>
  <c r="E2271" i="5"/>
  <c r="E2272" i="5"/>
  <c r="E2273" i="5"/>
  <c r="E2274" i="5"/>
  <c r="E2275" i="5"/>
  <c r="E2276" i="5"/>
  <c r="E2277" i="5"/>
  <c r="E2278" i="5"/>
  <c r="E2279" i="5"/>
  <c r="E2280" i="5"/>
  <c r="E2281" i="5"/>
  <c r="E2282" i="5"/>
  <c r="E2283" i="5"/>
  <c r="E2284" i="5"/>
  <c r="E2285" i="5"/>
  <c r="E2286" i="5"/>
  <c r="E2287" i="5"/>
  <c r="E2288" i="5"/>
  <c r="E2289" i="5"/>
  <c r="E2290" i="5"/>
  <c r="E2291" i="5"/>
  <c r="E2292" i="5"/>
  <c r="E2293" i="5"/>
  <c r="E2294" i="5"/>
  <c r="E2295" i="5"/>
  <c r="E2296" i="5"/>
  <c r="E2297" i="5"/>
  <c r="E2298" i="5"/>
  <c r="E2299" i="5"/>
  <c r="E2300" i="5"/>
  <c r="E2301" i="5"/>
  <c r="E2302" i="5"/>
  <c r="E2303" i="5"/>
  <c r="E2304" i="5"/>
  <c r="E2305" i="5"/>
  <c r="E2306" i="5"/>
  <c r="E2307" i="5"/>
  <c r="E2308" i="5"/>
  <c r="E2309" i="5"/>
  <c r="E2310" i="5"/>
  <c r="E2311" i="5"/>
  <c r="E2312" i="5"/>
  <c r="E2313" i="5"/>
  <c r="E2314" i="5"/>
  <c r="E2315" i="5"/>
  <c r="E2316" i="5"/>
  <c r="E2317" i="5"/>
  <c r="E2318" i="5"/>
  <c r="E2319" i="5"/>
  <c r="E2320" i="5"/>
  <c r="E2321" i="5"/>
  <c r="E2322" i="5"/>
  <c r="E2323" i="5"/>
  <c r="E2324" i="5"/>
  <c r="E2325" i="5"/>
  <c r="E2326" i="5"/>
  <c r="E2327" i="5"/>
  <c r="E2328" i="5"/>
  <c r="E2329" i="5"/>
  <c r="E2330" i="5"/>
  <c r="E2331" i="5"/>
  <c r="E2332" i="5"/>
  <c r="E2333" i="5"/>
  <c r="E2334" i="5"/>
  <c r="E2335" i="5"/>
  <c r="E2336" i="5"/>
  <c r="E2337" i="5"/>
  <c r="E2338" i="5"/>
  <c r="E2339" i="5"/>
  <c r="E2340" i="5"/>
  <c r="E2341" i="5"/>
  <c r="E2342" i="5"/>
  <c r="E2343" i="5"/>
  <c r="E2344" i="5"/>
  <c r="E2345" i="5"/>
  <c r="E2346" i="5"/>
  <c r="E2347" i="5"/>
  <c r="E2348" i="5"/>
  <c r="E2349" i="5"/>
  <c r="E2350" i="5"/>
  <c r="E2351" i="5"/>
  <c r="E2352" i="5"/>
  <c r="E2353" i="5"/>
  <c r="E2354" i="5"/>
  <c r="E2355" i="5"/>
  <c r="E2356" i="5"/>
  <c r="E2357" i="5"/>
  <c r="E2358" i="5"/>
  <c r="E2359" i="5"/>
  <c r="E2360" i="5"/>
  <c r="E2361" i="5"/>
  <c r="E2362" i="5"/>
  <c r="E2363" i="5"/>
  <c r="E2364" i="5"/>
  <c r="E2365" i="5"/>
  <c r="E2366" i="5"/>
  <c r="E2367" i="5"/>
  <c r="E2368" i="5"/>
  <c r="E2369" i="5"/>
  <c r="E2370" i="5"/>
  <c r="E2371" i="5"/>
  <c r="E2372" i="5"/>
  <c r="E2373" i="5"/>
  <c r="E2374" i="5"/>
  <c r="E2375" i="5"/>
  <c r="E2376" i="5"/>
  <c r="E2377" i="5"/>
  <c r="E2378" i="5"/>
  <c r="E2379" i="5"/>
  <c r="E2380" i="5"/>
  <c r="E2381" i="5"/>
  <c r="E2382" i="5"/>
  <c r="E2383" i="5"/>
  <c r="E2384" i="5"/>
  <c r="E2385" i="5"/>
  <c r="E2386" i="5"/>
  <c r="E2387" i="5"/>
  <c r="E2388" i="5"/>
  <c r="E2389" i="5"/>
  <c r="E2390" i="5"/>
  <c r="E2391" i="5"/>
  <c r="E2392" i="5"/>
  <c r="E2393" i="5"/>
  <c r="E2394" i="5"/>
  <c r="E2395" i="5"/>
  <c r="E2396" i="5"/>
  <c r="E2397" i="5"/>
  <c r="E2398" i="5"/>
  <c r="E2399" i="5"/>
  <c r="E2400" i="5"/>
  <c r="E2401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" i="5"/>
  <c r="C43" i="6" l="1"/>
  <c r="C44" i="6" s="1"/>
  <c r="C45" i="6" l="1"/>
</calcChain>
</file>

<file path=xl/sharedStrings.xml><?xml version="1.0" encoding="utf-8"?>
<sst xmlns="http://schemas.openxmlformats.org/spreadsheetml/2006/main" count="13129" uniqueCount="2779">
  <si>
    <t>ESDName</t>
  </si>
  <si>
    <t>SchoolCode</t>
  </si>
  <si>
    <t>SchoolName</t>
  </si>
  <si>
    <t>Educational Service District 101</t>
  </si>
  <si>
    <t>Washtucna School District</t>
  </si>
  <si>
    <t>Washtucna Elementary/High School</t>
  </si>
  <si>
    <t>P</t>
  </si>
  <si>
    <t>Benge School District</t>
  </si>
  <si>
    <t>Benge Elementary</t>
  </si>
  <si>
    <t>Educational Service District 123</t>
  </si>
  <si>
    <t>Othello School District</t>
  </si>
  <si>
    <t>Lutacaga Elementary</t>
  </si>
  <si>
    <t>Hiawatha Elementary School</t>
  </si>
  <si>
    <t>Othello High School</t>
  </si>
  <si>
    <t>McFarland Middle School</t>
  </si>
  <si>
    <t>Scootney Springs Elementary</t>
  </si>
  <si>
    <t>Lind School District</t>
  </si>
  <si>
    <t>Lind-Ritzville High School</t>
  </si>
  <si>
    <t>Lind Elementary School</t>
  </si>
  <si>
    <t>Ritzville School District</t>
  </si>
  <si>
    <t>Ritzville High School</t>
  </si>
  <si>
    <t>Ritzville Grade School</t>
  </si>
  <si>
    <t>Clarkston School District</t>
  </si>
  <si>
    <t>Educational Opportunity Center</t>
  </si>
  <si>
    <t>A</t>
  </si>
  <si>
    <t>Charles Francis Adams High School</t>
  </si>
  <si>
    <t>Lincoln Middle School</t>
  </si>
  <si>
    <t>Parkway Elementary</t>
  </si>
  <si>
    <t>Grantham Elementary</t>
  </si>
  <si>
    <t>Highland Elementary</t>
  </si>
  <si>
    <t>Special Services</t>
  </si>
  <si>
    <t>S</t>
  </si>
  <si>
    <t>Heights Elementary</t>
  </si>
  <si>
    <t>Asotin-Anatone School District</t>
  </si>
  <si>
    <t>Asotin Jr Sr High</t>
  </si>
  <si>
    <t>Asotin Elementary</t>
  </si>
  <si>
    <t>Kennewick School District</t>
  </si>
  <si>
    <t>Legacy High School</t>
  </si>
  <si>
    <t>Keewaydin Discovery Center</t>
  </si>
  <si>
    <t>Eastgate Elementary School</t>
  </si>
  <si>
    <t>Westgate Elementary School</t>
  </si>
  <si>
    <t>Kennewick High School</t>
  </si>
  <si>
    <t>Washington Elementary School</t>
  </si>
  <si>
    <t>Highlands Middle School</t>
  </si>
  <si>
    <t>Vista Elementary School</t>
  </si>
  <si>
    <t>Park Middle School</t>
  </si>
  <si>
    <t>Kamiakin High School</t>
  </si>
  <si>
    <t>Benton/Franklin Juvenile Justice Center</t>
  </si>
  <si>
    <t>J</t>
  </si>
  <si>
    <t>Desert Hills Middle School</t>
  </si>
  <si>
    <t>Canyon View Elementary School</t>
  </si>
  <si>
    <t>Southgate Elementary School</t>
  </si>
  <si>
    <t>V</t>
  </si>
  <si>
    <t>Sunset View Elementary School</t>
  </si>
  <si>
    <t>Lincoln Elementary School</t>
  </si>
  <si>
    <t>Cascade Elementary School</t>
  </si>
  <si>
    <t>Amistad Elementary School</t>
  </si>
  <si>
    <t>Horse Heaven Hills Middle School</t>
  </si>
  <si>
    <t>Ridge View Elementary School</t>
  </si>
  <si>
    <t>Southridge High School</t>
  </si>
  <si>
    <t>Paterson School District</t>
  </si>
  <si>
    <t>Paterson Elementary School</t>
  </si>
  <si>
    <t>Kiona-Benton City School District</t>
  </si>
  <si>
    <t>Kiona-Benton City High School</t>
  </si>
  <si>
    <t>Kiona-Benton City Middle School</t>
  </si>
  <si>
    <t>Finley School District</t>
  </si>
  <si>
    <t>River View High School</t>
  </si>
  <si>
    <t>Finley Elementary</t>
  </si>
  <si>
    <t>Finley Middle School</t>
  </si>
  <si>
    <t>Prosser School District</t>
  </si>
  <si>
    <t>Keene-Riverview Elementary</t>
  </si>
  <si>
    <t>Prosser High School</t>
  </si>
  <si>
    <t>Whitstran Elementary</t>
  </si>
  <si>
    <t>Housel Middle School</t>
  </si>
  <si>
    <t>Prosser Heights Elementary</t>
  </si>
  <si>
    <t>Richland School District</t>
  </si>
  <si>
    <t>Special Programs</t>
  </si>
  <si>
    <t>Jefferson Elementary</t>
  </si>
  <si>
    <t>Marcus Whitman Elementary</t>
  </si>
  <si>
    <t>Lewis &amp; Clark Elementary School</t>
  </si>
  <si>
    <t>Carmichael Middle School</t>
  </si>
  <si>
    <t>Chief Joseph Middle School</t>
  </si>
  <si>
    <t>Jason Lee Elementary School</t>
  </si>
  <si>
    <t>I</t>
  </si>
  <si>
    <t>Richland High School</t>
  </si>
  <si>
    <t>Sacajawea Elementary</t>
  </si>
  <si>
    <t>Hanford High School</t>
  </si>
  <si>
    <t>Enterprise Middle School</t>
  </si>
  <si>
    <t>Tapteal Elementary School</t>
  </si>
  <si>
    <t>Badger Mountain Elementary</t>
  </si>
  <si>
    <t>Rivers Edge High School</t>
  </si>
  <si>
    <t>William Wiley Elementary School</t>
  </si>
  <si>
    <t>North Central Educational Service District 171</t>
  </si>
  <si>
    <t>Manson School District</t>
  </si>
  <si>
    <t>Manson Elementary</t>
  </si>
  <si>
    <t>Manson High School</t>
  </si>
  <si>
    <t>Stehekin School District</t>
  </si>
  <si>
    <t>Stehekin Elementary</t>
  </si>
  <si>
    <t>Entiat School District</t>
  </si>
  <si>
    <t>Paul Rumburg Elementary</t>
  </si>
  <si>
    <t>Entiat Middle and High School</t>
  </si>
  <si>
    <t>Lake Chelan School District</t>
  </si>
  <si>
    <t>Lake Chelan Preschool</t>
  </si>
  <si>
    <t>Chelan</t>
  </si>
  <si>
    <t>Chelan Middle School</t>
  </si>
  <si>
    <t>Morgen Owings Elementary School</t>
  </si>
  <si>
    <t>Holden Village Community School</t>
  </si>
  <si>
    <t>Chelan High School</t>
  </si>
  <si>
    <t>CASHMERE SCHOOL DISTRICT</t>
  </si>
  <si>
    <t>CASHMERE MIDDLE SCHOOL</t>
  </si>
  <si>
    <t>VALE ELEMENTARY SCHOOL</t>
  </si>
  <si>
    <t>CASHMERE HIGH SCHOOL</t>
  </si>
  <si>
    <t>Cascade School District</t>
  </si>
  <si>
    <t>Peshastin Dryden Elementary</t>
  </si>
  <si>
    <t>Alpine Lakes Elementary</t>
  </si>
  <si>
    <t>Cascade High School</t>
  </si>
  <si>
    <t>Icicle River Middle School</t>
  </si>
  <si>
    <t>Beaver Valley School</t>
  </si>
  <si>
    <t>Wenatchee School District</t>
  </si>
  <si>
    <t>Skill Source</t>
  </si>
  <si>
    <t>Westside High School</t>
  </si>
  <si>
    <t>Chelan County Juvenile Detention Center</t>
  </si>
  <si>
    <t>Wenatchee High School</t>
  </si>
  <si>
    <t>Lewis And Clark Elementary Sch</t>
  </si>
  <si>
    <t>Mission View Elementary School</t>
  </si>
  <si>
    <t>Sunnyslope Elementary School</t>
  </si>
  <si>
    <t>Abraham Lincoln Elementary</t>
  </si>
  <si>
    <t>Pioneer Middle School</t>
  </si>
  <si>
    <t>Orchard Middle School</t>
  </si>
  <si>
    <t>John Newbery Elementary</t>
  </si>
  <si>
    <t>Foothills Middle School</t>
  </si>
  <si>
    <t>Olympic Educational Service District 114</t>
  </si>
  <si>
    <t>Port Angeles School District</t>
  </si>
  <si>
    <t>Special Education</t>
  </si>
  <si>
    <t>Port Angeles High School</t>
  </si>
  <si>
    <t>Franklin Elementary</t>
  </si>
  <si>
    <t>Hamilton Elementary</t>
  </si>
  <si>
    <t>Clallam Co Juvenile Detention</t>
  </si>
  <si>
    <t>Stevens Middle School</t>
  </si>
  <si>
    <t>Lincoln High School</t>
  </si>
  <si>
    <t>Dry Creek Elementary</t>
  </si>
  <si>
    <t>Crescent School District</t>
  </si>
  <si>
    <t>Crescent School</t>
  </si>
  <si>
    <t>Sequim School District</t>
  </si>
  <si>
    <t>Olympic Peninsula Academy</t>
  </si>
  <si>
    <t>Sequim Senior High</t>
  </si>
  <si>
    <t>Helen Haller Elementary School</t>
  </si>
  <si>
    <t>Greywolf Elementary School</t>
  </si>
  <si>
    <t>Sequim Middle School</t>
  </si>
  <si>
    <t>Cape Flattery School District</t>
  </si>
  <si>
    <t>Neah Bay Elementary School</t>
  </si>
  <si>
    <t>Neah Bay Junior/ Senior High School</t>
  </si>
  <si>
    <t>Clallam Bay High &amp; Elementary</t>
  </si>
  <si>
    <t>Quillayute Valley School District</t>
  </si>
  <si>
    <t>District Run Home School</t>
  </si>
  <si>
    <t>Forks High School</t>
  </si>
  <si>
    <t>Forks Middle School</t>
  </si>
  <si>
    <t>Forks Elementary School</t>
  </si>
  <si>
    <t>Educational Service District 112</t>
  </si>
  <si>
    <t>Vancouver School District</t>
  </si>
  <si>
    <t>Jim Tangeman Center</t>
  </si>
  <si>
    <t>Vancouver School of Arts and Academics</t>
  </si>
  <si>
    <t>Fort Vancouver High School</t>
  </si>
  <si>
    <t>Hough Elementary School</t>
  </si>
  <si>
    <t>Early Childhood Education Center</t>
  </si>
  <si>
    <t>Fruit Valley Elementary School</t>
  </si>
  <si>
    <t>Harney Elementary School</t>
  </si>
  <si>
    <t>Peter S Ogden Elementary</t>
  </si>
  <si>
    <t>Hazel Dell Elementary School</t>
  </si>
  <si>
    <t>Minnehaha Elementary School</t>
  </si>
  <si>
    <t>Walnut Grove Elementary</t>
  </si>
  <si>
    <t>Salmon Creek Elementary</t>
  </si>
  <si>
    <t>Sarah J Anderson Elementary</t>
  </si>
  <si>
    <t>Lake Shore Elementary</t>
  </si>
  <si>
    <t>Benjamin Franklin Elementary</t>
  </si>
  <si>
    <t>Hudson's Bay High School</t>
  </si>
  <si>
    <t>Mcloughlin Middle School</t>
  </si>
  <si>
    <t>Columbia River High</t>
  </si>
  <si>
    <t>George C Marshall Elementary</t>
  </si>
  <si>
    <t>Jason Lee Middle School</t>
  </si>
  <si>
    <t>Washington Elementary</t>
  </si>
  <si>
    <t>Dwight D Eisenhower Elementary</t>
  </si>
  <si>
    <t>Martin Luther King Elementary</t>
  </si>
  <si>
    <t>Harry S Truman Elementary School</t>
  </si>
  <si>
    <t>Office of the Governor (Sch for Blind)</t>
  </si>
  <si>
    <t>Washington State School for the Blind</t>
  </si>
  <si>
    <t>Gaiser Middle School</t>
  </si>
  <si>
    <t>Lewis and Clark High School</t>
  </si>
  <si>
    <t>Sacajawea Elementary School</t>
  </si>
  <si>
    <t>Felida Elementary School</t>
  </si>
  <si>
    <t>Washington Center for Deaf and Hard of Hearing Youth</t>
  </si>
  <si>
    <t>Washington State School for the Deaf</t>
  </si>
  <si>
    <t>Chinook Elementary School</t>
  </si>
  <si>
    <t>Alki Middle School</t>
  </si>
  <si>
    <t>Roosevelt Elementary School</t>
  </si>
  <si>
    <t>Discovery Middle School</t>
  </si>
  <si>
    <t>Skyview High School</t>
  </si>
  <si>
    <t>Hockinson School District</t>
  </si>
  <si>
    <t>Hockinson Middle School</t>
  </si>
  <si>
    <t>Hockinson High School</t>
  </si>
  <si>
    <t>La Center School District</t>
  </si>
  <si>
    <t>La Center Elementary</t>
  </si>
  <si>
    <t>La Center Middle School</t>
  </si>
  <si>
    <t>La Center High School</t>
  </si>
  <si>
    <t>Green Mountain School District</t>
  </si>
  <si>
    <t>Green Mountain School</t>
  </si>
  <si>
    <t>Washougal School District</t>
  </si>
  <si>
    <t>Hathaway Elementary</t>
  </si>
  <si>
    <t>Gause Elementary</t>
  </si>
  <si>
    <t>Washougal High School</t>
  </si>
  <si>
    <t>Cape Horn Skye Elementary</t>
  </si>
  <si>
    <t>Jemtegaard Middle School</t>
  </si>
  <si>
    <t>Canyon Creek Middle School</t>
  </si>
  <si>
    <t>Evergreen School District (Clark)</t>
  </si>
  <si>
    <t>Early Childhood Center</t>
  </si>
  <si>
    <t>Hollingsworth Academy</t>
  </si>
  <si>
    <t>Evergreen High School</t>
  </si>
  <si>
    <t>Mill Plain Elementary School</t>
  </si>
  <si>
    <t>Orchards Elementary School</t>
  </si>
  <si>
    <t>Ellsworth Elementary School</t>
  </si>
  <si>
    <t>Sifton Elementary School</t>
  </si>
  <si>
    <t>Covington Middle School</t>
  </si>
  <si>
    <t>Marrion Elementary School</t>
  </si>
  <si>
    <t>Puget Sound Educational Service District 121</t>
  </si>
  <si>
    <t>Enumclaw School District</t>
  </si>
  <si>
    <t>Southwood Elementary School</t>
  </si>
  <si>
    <t>Enumclaw Middle School</t>
  </si>
  <si>
    <t>Sunrise Elementary</t>
  </si>
  <si>
    <t>Thunder Mountain Middle School</t>
  </si>
  <si>
    <t>Mercer Island School District</t>
  </si>
  <si>
    <t>Lakeridge Elementary School</t>
  </si>
  <si>
    <t>Mercer Island High School</t>
  </si>
  <si>
    <t>Island Park Elementary</t>
  </si>
  <si>
    <t>Islander Middle School</t>
  </si>
  <si>
    <t>West Mercer Elementary</t>
  </si>
  <si>
    <t>Highline School District</t>
  </si>
  <si>
    <t>CHOICE Academy</t>
  </si>
  <si>
    <t>Mount View Elementary</t>
  </si>
  <si>
    <t>Highline High School</t>
  </si>
  <si>
    <t>Des Moines Elementary</t>
  </si>
  <si>
    <t>White Center Heights Elementary</t>
  </si>
  <si>
    <t>Hazel Valley Elementary</t>
  </si>
  <si>
    <t>McMicken Heights Elementary</t>
  </si>
  <si>
    <t>Beverly Park Elem at Glendale</t>
  </si>
  <si>
    <t>Shorewood Elementary</t>
  </si>
  <si>
    <t>Gregory Heights Elementary</t>
  </si>
  <si>
    <t>Cedarhurst Elementary</t>
  </si>
  <si>
    <t>Sylvester Middle School</t>
  </si>
  <si>
    <t>Bow Lake Elementary</t>
  </si>
  <si>
    <t>North Hill Elementary</t>
  </si>
  <si>
    <t>Midway Elementary</t>
  </si>
  <si>
    <t>Marvista Elementary</t>
  </si>
  <si>
    <t>Chinook Middle School</t>
  </si>
  <si>
    <t>Cascade Middle School</t>
  </si>
  <si>
    <t>Hilltop Elementary</t>
  </si>
  <si>
    <t>Madrona Elementary</t>
  </si>
  <si>
    <t>Mount Rainier High School</t>
  </si>
  <si>
    <t>Pacific Middle School</t>
  </si>
  <si>
    <t>Parkside Elementary</t>
  </si>
  <si>
    <t>Seahurst Elementary School</t>
  </si>
  <si>
    <t>Tyee High School</t>
  </si>
  <si>
    <t>Vashon Island School District</t>
  </si>
  <si>
    <t>Family Link</t>
  </si>
  <si>
    <t>Vashon Island High School</t>
  </si>
  <si>
    <t>McMurray Middle School</t>
  </si>
  <si>
    <t>Chautauqua Elementary</t>
  </si>
  <si>
    <t>Renton School District</t>
  </si>
  <si>
    <t>Griffin Home</t>
  </si>
  <si>
    <t>Out Of District Facility</t>
  </si>
  <si>
    <t>H.O.M.E. Program</t>
  </si>
  <si>
    <t>Bryn Mawr Elementary School</t>
  </si>
  <si>
    <t>Renton Senior High School</t>
  </si>
  <si>
    <t>Kennydale Elementary School</t>
  </si>
  <si>
    <t>Highlands Elementary School</t>
  </si>
  <si>
    <t>Campbell Hill Elementary School</t>
  </si>
  <si>
    <t>McKnight Middle School</t>
  </si>
  <si>
    <t>Dimmitt Middle School</t>
  </si>
  <si>
    <t>Nelsen Middle School</t>
  </si>
  <si>
    <t>Hazelwood Elementary School</t>
  </si>
  <si>
    <t>Renton Park Elementary School</t>
  </si>
  <si>
    <t>Maplewood Heights Elementary School</t>
  </si>
  <si>
    <t>Benson Hill Elementary School</t>
  </si>
  <si>
    <t>Hazen Senior High School</t>
  </si>
  <si>
    <t>Sierra Heights Elementary School</t>
  </si>
  <si>
    <t>Tiffany Park Elementary School</t>
  </si>
  <si>
    <t>Talbot Hill Elementary School</t>
  </si>
  <si>
    <t>Lindbergh Senior High School</t>
  </si>
  <si>
    <t>Skykomish School District</t>
  </si>
  <si>
    <t>Skykomish Elementary School</t>
  </si>
  <si>
    <t>Skykomish High School</t>
  </si>
  <si>
    <t>Bellevue School District</t>
  </si>
  <si>
    <t>Bellevue High School</t>
  </si>
  <si>
    <t>Enatai Elementary School</t>
  </si>
  <si>
    <t>Clyde Hill Elementary</t>
  </si>
  <si>
    <t>Stevenson Elementary</t>
  </si>
  <si>
    <t>Highland Middle School</t>
  </si>
  <si>
    <t>Woodridge Elementary</t>
  </si>
  <si>
    <t>Phantom Lake Elementary</t>
  </si>
  <si>
    <t>Puesta del Sol Elementary School</t>
  </si>
  <si>
    <t>Lake Hills Elementary</t>
  </si>
  <si>
    <t>Sammamish Senior High</t>
  </si>
  <si>
    <t>Tyee Middle School</t>
  </si>
  <si>
    <t>Sherwood Forest Elementary</t>
  </si>
  <si>
    <t>Tillicum Middle School</t>
  </si>
  <si>
    <t>Medina Elementary School</t>
  </si>
  <si>
    <t>Newport Heights Elementary</t>
  </si>
  <si>
    <t>Newport Senior High School</t>
  </si>
  <si>
    <t>Interlake Senior High School</t>
  </si>
  <si>
    <t>Odle Middle School</t>
  </si>
  <si>
    <t>Ardmore Elementary School</t>
  </si>
  <si>
    <t>Spiritridge Elementary School</t>
  </si>
  <si>
    <t>Bennett Elementary School</t>
  </si>
  <si>
    <t>Cherry Crest Elementary School</t>
  </si>
  <si>
    <t>Somerset Elementary School</t>
  </si>
  <si>
    <t>Tukwila School District</t>
  </si>
  <si>
    <t>Showalter Middle School</t>
  </si>
  <si>
    <t>Foster Senior High School</t>
  </si>
  <si>
    <t>Cascade View Elementary</t>
  </si>
  <si>
    <t>Tukwila Elementary</t>
  </si>
  <si>
    <t>Thorndyke Elementary</t>
  </si>
  <si>
    <t>Riverview School District</t>
  </si>
  <si>
    <t>CLIP</t>
  </si>
  <si>
    <t>PARADE</t>
  </si>
  <si>
    <t>Carnation Elementary School</t>
  </si>
  <si>
    <t>Cherry Valley Elementary School</t>
  </si>
  <si>
    <t>Cedarcrest High School</t>
  </si>
  <si>
    <t>Tolt Middle School</t>
  </si>
  <si>
    <t>Stillwater Elementary</t>
  </si>
  <si>
    <t>Auburn School District</t>
  </si>
  <si>
    <t>Terminal Park Elementary School</t>
  </si>
  <si>
    <t>Auburn Senior High School</t>
  </si>
  <si>
    <t>Dick Scobee Elementary School</t>
  </si>
  <si>
    <t>Olympic Middle School</t>
  </si>
  <si>
    <t>Pioneer Elementary School</t>
  </si>
  <si>
    <t>Lea Hill Elementary School</t>
  </si>
  <si>
    <t>Gildo Rey Elementary School</t>
  </si>
  <si>
    <t>Evergreen Heights Elementary</t>
  </si>
  <si>
    <t>Alpac Elementary School</t>
  </si>
  <si>
    <t>Lake View Elementary School</t>
  </si>
  <si>
    <t>Rainier Middle School</t>
  </si>
  <si>
    <t>Ilalko Elementary School</t>
  </si>
  <si>
    <t>Mt Baker Middle School</t>
  </si>
  <si>
    <t>Auburn Riverside High School</t>
  </si>
  <si>
    <t>Tahoma School District</t>
  </si>
  <si>
    <t>Tahoma Senior High School</t>
  </si>
  <si>
    <t>Lake Wilderness Elementary</t>
  </si>
  <si>
    <t>Summit Trail Middle School</t>
  </si>
  <si>
    <t>Shadow Lake Elementary</t>
  </si>
  <si>
    <t>Maple View Middle School</t>
  </si>
  <si>
    <t>Rock Creek Elementary</t>
  </si>
  <si>
    <t>Glacier Park Elementary</t>
  </si>
  <si>
    <t>Snoqualmie Valley School District</t>
  </si>
  <si>
    <t>Two Rivers School</t>
  </si>
  <si>
    <t>Snoqualmie Middle School</t>
  </si>
  <si>
    <t>Fall City Elementary</t>
  </si>
  <si>
    <t>North Bend Elementary School</t>
  </si>
  <si>
    <t>Snoqualmie Elementary</t>
  </si>
  <si>
    <t>Mount Si High School</t>
  </si>
  <si>
    <t>Edwin R Opstad Elementary</t>
  </si>
  <si>
    <t>Chief Kanim Middle School</t>
  </si>
  <si>
    <t>Issaquah School District</t>
  </si>
  <si>
    <t>Issaquah Special Services</t>
  </si>
  <si>
    <t>Clark Elementary</t>
  </si>
  <si>
    <t>Issaquah Middle School</t>
  </si>
  <si>
    <t>Sunset Elementary</t>
  </si>
  <si>
    <t>Issaquah High School</t>
  </si>
  <si>
    <t>Sunny Hills Elementary</t>
  </si>
  <si>
    <t>Briarwood Elementary</t>
  </si>
  <si>
    <t>Echo Glen School</t>
  </si>
  <si>
    <t>Maywood Middle School</t>
  </si>
  <si>
    <t>Maple Hills Elementary</t>
  </si>
  <si>
    <t>Issaquah Valley Elementary</t>
  </si>
  <si>
    <t>Apollo Elementary</t>
  </si>
  <si>
    <t>Pine Lake Middle School</t>
  </si>
  <si>
    <t>Liberty Sr High School</t>
  </si>
  <si>
    <t>Challenger Elementary</t>
  </si>
  <si>
    <t>Cougar Ridge Elementary</t>
  </si>
  <si>
    <t>Discovery Elementary</t>
  </si>
  <si>
    <t>Beaver Lake Middle School</t>
  </si>
  <si>
    <t>Endeavour Elementary School</t>
  </si>
  <si>
    <t>Skyline High School</t>
  </si>
  <si>
    <t>Cascade Ridge Elementary</t>
  </si>
  <si>
    <t>Shoreline School District</t>
  </si>
  <si>
    <t>Handicapped Contractual Services</t>
  </si>
  <si>
    <t>Home Education Exchange</t>
  </si>
  <si>
    <t>Lake Forest Park Elementary</t>
  </si>
  <si>
    <t>Fircrest Residential Habilitation</t>
  </si>
  <si>
    <t>Ridgecrest Elementary</t>
  </si>
  <si>
    <t>Briarcrest Elementary</t>
  </si>
  <si>
    <t>Echo Lake Elementary School</t>
  </si>
  <si>
    <t>Brookside Elementary</t>
  </si>
  <si>
    <t>Highland Terrace Elementary</t>
  </si>
  <si>
    <t>Shorecrest High School</t>
  </si>
  <si>
    <t>Kellogg Middle School</t>
  </si>
  <si>
    <t>Parkwood Elementary</t>
  </si>
  <si>
    <t>Melvin G Syre Elementary</t>
  </si>
  <si>
    <t>Albert Einstein Middle School</t>
  </si>
  <si>
    <t>Shorewood High School</t>
  </si>
  <si>
    <t>Meridian Park Elementary School</t>
  </si>
  <si>
    <t>Lake Washington School District</t>
  </si>
  <si>
    <t>Contractual Schools</t>
  </si>
  <si>
    <t>Explorer Community School</t>
  </si>
  <si>
    <t>Emerson K-12</t>
  </si>
  <si>
    <t>International Community School</t>
  </si>
  <si>
    <t>Environmental &amp; Adventure School</t>
  </si>
  <si>
    <t>Redmond Elementary</t>
  </si>
  <si>
    <t>Burton Elementary School</t>
  </si>
  <si>
    <t>Crestline Elementary School</t>
  </si>
  <si>
    <t>Silver Star Elementary School</t>
  </si>
  <si>
    <t>Sunset Elementary School</t>
  </si>
  <si>
    <t>Fircrest Elementary School</t>
  </si>
  <si>
    <t>Image Elementary School</t>
  </si>
  <si>
    <t>Riverview Elementary School</t>
  </si>
  <si>
    <t>Wyeast Middle School</t>
  </si>
  <si>
    <t>Mountain View High School</t>
  </si>
  <si>
    <t>Hearthwood Elementary School</t>
  </si>
  <si>
    <t>Cascadia Technical Academy Skills Center</t>
  </si>
  <si>
    <t>Burnt Bridge Creek Elementary Sch</t>
  </si>
  <si>
    <t>Harmony Elementary School</t>
  </si>
  <si>
    <t>Frontier Middle School</t>
  </si>
  <si>
    <t>Fishers Landing Elementary School</t>
  </si>
  <si>
    <t>Heritage High School</t>
  </si>
  <si>
    <t>Illahee Elementary School</t>
  </si>
  <si>
    <t>Shahala Middle School</t>
  </si>
  <si>
    <t>Camas School District</t>
  </si>
  <si>
    <t>Helen Baller Elem</t>
  </si>
  <si>
    <t>Lacamas Lake Elementary</t>
  </si>
  <si>
    <t>Dorothy Fox</t>
  </si>
  <si>
    <t>Skyridge Middle School</t>
  </si>
  <si>
    <t>Prune Hill Elem</t>
  </si>
  <si>
    <t>Camas High School</t>
  </si>
  <si>
    <t>Battle Ground School District</t>
  </si>
  <si>
    <t>CAM Academy</t>
  </si>
  <si>
    <t>Homelink River</t>
  </si>
  <si>
    <t>Battle Ground High School</t>
  </si>
  <si>
    <t>Amboy Middle School</t>
  </si>
  <si>
    <t>Yacolt Primary</t>
  </si>
  <si>
    <t>Glenwood Heights Primary</t>
  </si>
  <si>
    <t>Laurin Middle School</t>
  </si>
  <si>
    <t>Pleasant Valley Primary</t>
  </si>
  <si>
    <t>Pleasant Valley Middle</t>
  </si>
  <si>
    <t>Prairie High School</t>
  </si>
  <si>
    <t>Preschool Infant Other</t>
  </si>
  <si>
    <t>Maple Grove Primary</t>
  </si>
  <si>
    <t>Captain Strong</t>
  </si>
  <si>
    <t>Summit View High School</t>
  </si>
  <si>
    <t>Ridgefield School District</t>
  </si>
  <si>
    <t>Ridgefield High School</t>
  </si>
  <si>
    <t>South Ridge Elementary</t>
  </si>
  <si>
    <t>Union Ridge Elementary</t>
  </si>
  <si>
    <t>View Ridge Middle School</t>
  </si>
  <si>
    <t>Dayton School District</t>
  </si>
  <si>
    <t>Dayton High School</t>
  </si>
  <si>
    <t>Dayton Elementary School</t>
  </si>
  <si>
    <t>Dayton Middle School</t>
  </si>
  <si>
    <t>Starbuck School District</t>
  </si>
  <si>
    <t>Starbuck School</t>
  </si>
  <si>
    <t>Longview School District</t>
  </si>
  <si>
    <t>Kessler Elementary School</t>
  </si>
  <si>
    <t>Columbia Valley Garden Elem Schl</t>
  </si>
  <si>
    <t>Saint Helens Elementary</t>
  </si>
  <si>
    <t>R A Long High School</t>
  </si>
  <si>
    <t>Broadway Learning Center</t>
  </si>
  <si>
    <t>Olympic Elementary School</t>
  </si>
  <si>
    <t>Monticello Middle School</t>
  </si>
  <si>
    <t>Northlake Elementary School</t>
  </si>
  <si>
    <t>Robert Gray Elementary</t>
  </si>
  <si>
    <t>Mark Morris High School</t>
  </si>
  <si>
    <t>Columbia Heights Elementary</t>
  </si>
  <si>
    <t>Mint Valley Elementary</t>
  </si>
  <si>
    <t>Toutle Lake School District</t>
  </si>
  <si>
    <t>Toutle Lake High School</t>
  </si>
  <si>
    <t>Toutle Lake Elementary</t>
  </si>
  <si>
    <t>Castle Rock School District</t>
  </si>
  <si>
    <t>Castle Rock High School</t>
  </si>
  <si>
    <t>Castle Rock Elementary</t>
  </si>
  <si>
    <t>Castle Rock Middle School</t>
  </si>
  <si>
    <t>Kalama School District</t>
  </si>
  <si>
    <t>Kalama Middle School</t>
  </si>
  <si>
    <t>Kalama Elem School</t>
  </si>
  <si>
    <t>Woodland School District</t>
  </si>
  <si>
    <t>Yale Elementary</t>
  </si>
  <si>
    <t>Woodland High School</t>
  </si>
  <si>
    <t>Kelso School District</t>
  </si>
  <si>
    <t>Kelso High School</t>
  </si>
  <si>
    <t>Rose Valley Elementary</t>
  </si>
  <si>
    <t>Wallace Elementary</t>
  </si>
  <si>
    <t>Carrolls Elementary</t>
  </si>
  <si>
    <t>Huntington Middle School</t>
  </si>
  <si>
    <t>Butler Acres Elementary</t>
  </si>
  <si>
    <t>Cowlitz County Youth Services Center</t>
  </si>
  <si>
    <t>Coweeman Middle School</t>
  </si>
  <si>
    <t>Barnes Elementary</t>
  </si>
  <si>
    <t>Orondo School District</t>
  </si>
  <si>
    <t>Orondo Elementary and Middle School</t>
  </si>
  <si>
    <t>Bridgeport School District</t>
  </si>
  <si>
    <t>Bridgeport Elementary</t>
  </si>
  <si>
    <t>Bridgeport High School</t>
  </si>
  <si>
    <t>Bridgeport Middle School</t>
  </si>
  <si>
    <t>Palisades School District</t>
  </si>
  <si>
    <t>Palisades Elementary School</t>
  </si>
  <si>
    <t>Eastmont School District</t>
  </si>
  <si>
    <t>Rock Island Elementary</t>
  </si>
  <si>
    <t>Eastmont Senior High</t>
  </si>
  <si>
    <t>Grant Elementary School</t>
  </si>
  <si>
    <t>Lee Elementary</t>
  </si>
  <si>
    <t>Kenroy Elementary</t>
  </si>
  <si>
    <t>Eastmont Junior High</t>
  </si>
  <si>
    <t>Cascade Elementary</t>
  </si>
  <si>
    <t>Wenatchee Valley Technical Skills Center</t>
  </si>
  <si>
    <t>Mansfield School District</t>
  </si>
  <si>
    <t>Mansfield Elem and High School</t>
  </si>
  <si>
    <t>Waterville School District</t>
  </si>
  <si>
    <t>Waterville Elementary</t>
  </si>
  <si>
    <t>Waterville High School</t>
  </si>
  <si>
    <t>Keller School District</t>
  </si>
  <si>
    <t>Keller Elementary School</t>
  </si>
  <si>
    <t>Curlew School District</t>
  </si>
  <si>
    <t>Curlew Elem &amp; High School</t>
  </si>
  <si>
    <t>Orient School District</t>
  </si>
  <si>
    <t>Orient Elementary School</t>
  </si>
  <si>
    <t>Inchelium School District</t>
  </si>
  <si>
    <t>Inchelium High School</t>
  </si>
  <si>
    <t>Inchelium Middle School</t>
  </si>
  <si>
    <t>Inchelium Elementary School</t>
  </si>
  <si>
    <t>Republic School District</t>
  </si>
  <si>
    <t>Republic Elementary School</t>
  </si>
  <si>
    <t>Republic Senior High School</t>
  </si>
  <si>
    <t>Pasco School District</t>
  </si>
  <si>
    <t>Longfellow Elementary</t>
  </si>
  <si>
    <t>Pasco Senior High School</t>
  </si>
  <si>
    <t>Emerson Elementary</t>
  </si>
  <si>
    <t>Mark Twain Elementary</t>
  </si>
  <si>
    <t>Edwin Markham Elementary</t>
  </si>
  <si>
    <t>Robert Frost Elementary</t>
  </si>
  <si>
    <t>New Horizons High School</t>
  </si>
  <si>
    <t>Ruth Livingston Elementary</t>
  </si>
  <si>
    <t>James McGee Elementary</t>
  </si>
  <si>
    <t>Whittier Elementary</t>
  </si>
  <si>
    <t>Rowena Chess Elementary</t>
  </si>
  <si>
    <t>Ellen Ochoa Middle School</t>
  </si>
  <si>
    <t>North Franklin School District</t>
  </si>
  <si>
    <t>Palouse Junction High School</t>
  </si>
  <si>
    <t>Connell Preschool</t>
  </si>
  <si>
    <t>Robert L Olds Junior High School</t>
  </si>
  <si>
    <t>Connell Elem</t>
  </si>
  <si>
    <t>Mesa Elem</t>
  </si>
  <si>
    <t>Connell High School</t>
  </si>
  <si>
    <t>Basin City Elem</t>
  </si>
  <si>
    <t>Kahlotus School District</t>
  </si>
  <si>
    <t>Kahlotus Elem &amp; High</t>
  </si>
  <si>
    <t>Pomeroy School District</t>
  </si>
  <si>
    <t>Pomeroy Jr Sr High School</t>
  </si>
  <si>
    <t>Pomeroy Elementary School</t>
  </si>
  <si>
    <t>Educational Service District 105</t>
  </si>
  <si>
    <t>Wahluke School District</t>
  </si>
  <si>
    <t>Sentinel Tech Alt School</t>
  </si>
  <si>
    <t>Mattawa Elementary</t>
  </si>
  <si>
    <t>Morris Schott Elementary</t>
  </si>
  <si>
    <t>Wahluke High School</t>
  </si>
  <si>
    <t>Saddle Mountain Elementary</t>
  </si>
  <si>
    <t>Quincy School District</t>
  </si>
  <si>
    <t>Quincy Middle School</t>
  </si>
  <si>
    <t>Pioneer Elementary</t>
  </si>
  <si>
    <t>Mountain View Elementary</t>
  </si>
  <si>
    <t>Quincy High School</t>
  </si>
  <si>
    <t>George Elementary</t>
  </si>
  <si>
    <t>Monument Elementary</t>
  </si>
  <si>
    <t>Warden School District</t>
  </si>
  <si>
    <t>Warden Elementary</t>
  </si>
  <si>
    <t>Warden High School</t>
  </si>
  <si>
    <t>Warden Middle School</t>
  </si>
  <si>
    <t>Coulee-Hartline School District</t>
  </si>
  <si>
    <t>Coulee City Elementary</t>
  </si>
  <si>
    <t>Almira Coulee Hartline High School</t>
  </si>
  <si>
    <t>Soap Lake School District</t>
  </si>
  <si>
    <t>Soap Lake Elementary</t>
  </si>
  <si>
    <t>Soap Lake Middle &amp; High School</t>
  </si>
  <si>
    <t>Royal School District</t>
  </si>
  <si>
    <t>Red Rock Elementary</t>
  </si>
  <si>
    <t>Royal High School</t>
  </si>
  <si>
    <t>Royal Middle School</t>
  </si>
  <si>
    <t>Moses Lake School District</t>
  </si>
  <si>
    <t>Peninsula Elementary</t>
  </si>
  <si>
    <t>Knolls Vista Elementary</t>
  </si>
  <si>
    <t>Lakeview Terrace Elementary</t>
  </si>
  <si>
    <t>Larson Heights Elementary</t>
  </si>
  <si>
    <t>Columbia Middle School</t>
  </si>
  <si>
    <t>Garden Heights Elementary</t>
  </si>
  <si>
    <t>Longview Elementary</t>
  </si>
  <si>
    <t>Moses Lake High School</t>
  </si>
  <si>
    <t>North Elementary</t>
  </si>
  <si>
    <t>Ephrata School District</t>
  </si>
  <si>
    <t>Parkway School</t>
  </si>
  <si>
    <t>Columbia Ridge Elementary</t>
  </si>
  <si>
    <t>Ephrata High School</t>
  </si>
  <si>
    <t>Grant Elementary</t>
  </si>
  <si>
    <t>Ephrata Middle School</t>
  </si>
  <si>
    <t>Beezley Springs Elementary</t>
  </si>
  <si>
    <t>Wilson Creek School District</t>
  </si>
  <si>
    <t>Wilson Creek Elementary</t>
  </si>
  <si>
    <t>Wilson Creek High</t>
  </si>
  <si>
    <t>Grand Coulee Dam School District</t>
  </si>
  <si>
    <t>Lake Roosevelt Jr/Sr High School</t>
  </si>
  <si>
    <t>Capital Region ESD 113</t>
  </si>
  <si>
    <t>Aberdeen School District</t>
  </si>
  <si>
    <t>Miller Junior High</t>
  </si>
  <si>
    <t>McDermoth Elementary</t>
  </si>
  <si>
    <t>A J West Elementary</t>
  </si>
  <si>
    <t>Stevens Elementary School</t>
  </si>
  <si>
    <t>Hopkins Elementary</t>
  </si>
  <si>
    <t>Central Park Elementary</t>
  </si>
  <si>
    <t>J M Weatherwax High School</t>
  </si>
  <si>
    <t>Harbor Junior/Senior High School</t>
  </si>
  <si>
    <t>Tonasket School District</t>
  </si>
  <si>
    <t>Tonasket Choice High School</t>
  </si>
  <si>
    <t>Tonasket Outreach School</t>
  </si>
  <si>
    <t>Northwest Educational Service District 189</t>
  </si>
  <si>
    <t>Anacortes School District</t>
  </si>
  <si>
    <t>Open Doors</t>
  </si>
  <si>
    <t>R</t>
  </si>
  <si>
    <t>Mount Vernon School District</t>
  </si>
  <si>
    <t>Renton Technical College</t>
  </si>
  <si>
    <t>YouthSource and RTC</t>
  </si>
  <si>
    <t>Renton Technical High School</t>
  </si>
  <si>
    <t>Edwin Pratt Learning Center</t>
  </si>
  <si>
    <t>Oakville School District</t>
  </si>
  <si>
    <t>Wapato School District</t>
  </si>
  <si>
    <t>Timberline Middle School</t>
  </si>
  <si>
    <t>Old Redmond Schoolhouse</t>
  </si>
  <si>
    <t>Columbia Elementary School</t>
  </si>
  <si>
    <t>North Fork Elementary School</t>
  </si>
  <si>
    <t>Davenport School District</t>
  </si>
  <si>
    <t>Colville School District</t>
  </si>
  <si>
    <t>Colville Fish Hatchery</t>
  </si>
  <si>
    <t>Northshore School District</t>
  </si>
  <si>
    <t>Ruby Bridges Elementary</t>
  </si>
  <si>
    <t>Innovation Lab High School</t>
  </si>
  <si>
    <t>Washington State Charter School Commission</t>
  </si>
  <si>
    <t>Catalyst Public Schools</t>
  </si>
  <si>
    <t>Impact | Salish Sea Elementary</t>
  </si>
  <si>
    <t>Spokane Public Schools Charter Authorizer</t>
  </si>
  <si>
    <t>Lumen Public School</t>
  </si>
  <si>
    <t>Lumen High School</t>
  </si>
  <si>
    <t>Spokane</t>
  </si>
  <si>
    <t>Bowman Creek Elementary</t>
  </si>
  <si>
    <t>SEAVIEW ACADEMY</t>
  </si>
  <si>
    <t>Emerald Elementary School</t>
  </si>
  <si>
    <t>Dungeness Virtual School</t>
  </si>
  <si>
    <t>Longview Virtual Academy</t>
  </si>
  <si>
    <t>Washougal Learning Academy</t>
  </si>
  <si>
    <t>Walla Walla Public Schools</t>
  </si>
  <si>
    <t>Walla Walla Center for Children and Families</t>
  </si>
  <si>
    <t>Walla Walla</t>
  </si>
  <si>
    <t>Dayton School District Alternative Program</t>
  </si>
  <si>
    <t>Goldendale School District</t>
  </si>
  <si>
    <t>Washington Connections Academy Goldendale</t>
  </si>
  <si>
    <t>West Valley School District (Yakima)</t>
  </si>
  <si>
    <t>West Valley Virtual University</t>
  </si>
  <si>
    <t>Yakima</t>
  </si>
  <si>
    <t>Shelton School District</t>
  </si>
  <si>
    <t>Cedar High School</t>
  </si>
  <si>
    <t>Highline Public Schools Virtual Academy</t>
  </si>
  <si>
    <t>Columbia River Elementary</t>
  </si>
  <si>
    <t>Ray Reynolds Middle School</t>
  </si>
  <si>
    <t>Aspire Academy</t>
  </si>
  <si>
    <t>Oak Harbor School District</t>
  </si>
  <si>
    <t>Oak Harbor Virtual Academy</t>
  </si>
  <si>
    <t>Tacoma School District</t>
  </si>
  <si>
    <t>Bryant Montessori Middle School</t>
  </si>
  <si>
    <t>Spokane School District</t>
  </si>
  <si>
    <t>West Central Community Center</t>
  </si>
  <si>
    <t>Peninsula School District</t>
  </si>
  <si>
    <t>Bethel School District</t>
  </si>
  <si>
    <t>Bethel Virtual Academy</t>
  </si>
  <si>
    <t>Open Door Re-Engagement</t>
  </si>
  <si>
    <t>Katherine G. Johnson Elementary School</t>
  </si>
  <si>
    <t>Walla Walla Online</t>
  </si>
  <si>
    <t>Valley Online Academy</t>
  </si>
  <si>
    <t>Pateros School District</t>
  </si>
  <si>
    <t>Kodiak Virtual Academy</t>
  </si>
  <si>
    <t>Sultan School District</t>
  </si>
  <si>
    <t>Sultan Virtual Academy</t>
  </si>
  <si>
    <t>Lincoln County Virtual Academy</t>
  </si>
  <si>
    <t>Discovery Virtual School</t>
  </si>
  <si>
    <t>West Valley School District (Spokane)</t>
  </si>
  <si>
    <t>Spokane Valley High School</t>
  </si>
  <si>
    <t>North Kitsap School District</t>
  </si>
  <si>
    <t>North Kitsap Options</t>
  </si>
  <si>
    <t>Ocean Beach School District</t>
  </si>
  <si>
    <t>Ocean Beach Options Academy</t>
  </si>
  <si>
    <t>Quincy Innovation Academy</t>
  </si>
  <si>
    <t>Quincy Innovation Academy Big Picture</t>
  </si>
  <si>
    <t>Moses Lake Early Learning Center</t>
  </si>
  <si>
    <t>North Franklin Virtual Academy</t>
  </si>
  <si>
    <t>North Thurston Public Schools</t>
  </si>
  <si>
    <t>Envision Career Academy</t>
  </si>
  <si>
    <t>Ferndale School District</t>
  </si>
  <si>
    <t>Mead School District</t>
  </si>
  <si>
    <t>Skyline Elementary</t>
  </si>
  <si>
    <t>Central Valley School District</t>
  </si>
  <si>
    <t>Ridgeline High School</t>
  </si>
  <si>
    <t>Impact | Commencement Bay Elementary</t>
  </si>
  <si>
    <t>Why Not You Academy</t>
  </si>
  <si>
    <t>Z</t>
  </si>
  <si>
    <t>Harbor Open Doors</t>
  </si>
  <si>
    <t>BETHEL HOPE EARLY LEARNING CENTER</t>
  </si>
  <si>
    <t>Central Valley Virtual Learning</t>
  </si>
  <si>
    <t>Eastmont Academy</t>
  </si>
  <si>
    <t>Fife School District</t>
  </si>
  <si>
    <t>Fife Elementary School</t>
  </si>
  <si>
    <t>Maritime High School</t>
  </si>
  <si>
    <t>Cedar Trails Elementary</t>
  </si>
  <si>
    <t>Cougar Mountain Middle School</t>
  </si>
  <si>
    <t>Lexington Elementary</t>
  </si>
  <si>
    <t>Kent School District</t>
  </si>
  <si>
    <t>Kent Laboratory Academy</t>
  </si>
  <si>
    <t>River Ridge Elementary</t>
  </si>
  <si>
    <t>Digital Learning Center</t>
  </si>
  <si>
    <t>Newport School District</t>
  </si>
  <si>
    <t>Newport Home Link</t>
  </si>
  <si>
    <t>Ignite Family Academy</t>
  </si>
  <si>
    <t>Swift Water Elementary</t>
  </si>
  <si>
    <t>Prescott School District</t>
  </si>
  <si>
    <t>Prescott Middle School</t>
  </si>
  <si>
    <t>Reardan-Edwall School District</t>
  </si>
  <si>
    <t>Wisdom Ridge Academy</t>
  </si>
  <si>
    <t>Spokane Virtual Academy</t>
  </si>
  <si>
    <t>Hunt Middle School</t>
  </si>
  <si>
    <t>West Valley Virtual Learning Center</t>
  </si>
  <si>
    <t>West Valley Innovation Center</t>
  </si>
  <si>
    <t>Virtual Preparatory Academy of Washington</t>
  </si>
  <si>
    <t>Pacific Crest Online Academy</t>
  </si>
  <si>
    <t>Clovis Point Elementary School</t>
  </si>
  <si>
    <t>Sterling Junior High School</t>
  </si>
  <si>
    <t>Camas Connect Academy</t>
  </si>
  <si>
    <t>Walla Walla County Juvenile Detention</t>
  </si>
  <si>
    <t>Ocosta School District</t>
  </si>
  <si>
    <t>Ocosta ALE</t>
  </si>
  <si>
    <t>Pasco Innovative Experiences and e-Learning</t>
  </si>
  <si>
    <t>Snohomish School District</t>
  </si>
  <si>
    <t>Central Primary Center</t>
  </si>
  <si>
    <t>Snohomish</t>
  </si>
  <si>
    <t>Kiona-Benton City Elementary</t>
  </si>
  <si>
    <t>Vancouver Success Academy</t>
  </si>
  <si>
    <t>Ellensburg School District</t>
  </si>
  <si>
    <t>Ida Nason Aronica Elementary</t>
  </si>
  <si>
    <t>Bellevue Digital Discovery</t>
  </si>
  <si>
    <t>Elma School District</t>
  </si>
  <si>
    <t>Eagle Virtual Sky Academy</t>
  </si>
  <si>
    <t>Vancouver Intensive Communications Center</t>
  </si>
  <si>
    <t>Willow Crest Elementary</t>
  </si>
  <si>
    <t>Tacoma Online Middle School</t>
  </si>
  <si>
    <t>Tacoma Online High School</t>
  </si>
  <si>
    <t>Wapato Online Academy K-5</t>
  </si>
  <si>
    <t>Wapato Online Academy 6-8</t>
  </si>
  <si>
    <t>Wapato Online Academy 9-12</t>
  </si>
  <si>
    <t>Vanguard Academy</t>
  </si>
  <si>
    <t>Endeavor High School</t>
  </si>
  <si>
    <t>LINCOLN COUNTY PATHWAYS ACADEMY</t>
  </si>
  <si>
    <t>Kent Virtual Academy</t>
  </si>
  <si>
    <t>Marysville School District</t>
  </si>
  <si>
    <t>Marysville Online High School</t>
  </si>
  <si>
    <t>Desert Sky Elementary</t>
  </si>
  <si>
    <t>West Auburn Senior High School</t>
  </si>
  <si>
    <t>Battle Ground Virtual Academy</t>
  </si>
  <si>
    <t>Boistfort School District</t>
  </si>
  <si>
    <t>BOISTFORT ONLINE SCHOOL</t>
  </si>
  <si>
    <t>Cheney School District</t>
  </si>
  <si>
    <t>WIN Academy</t>
  </si>
  <si>
    <t>Deer Park School District</t>
  </si>
  <si>
    <t>Deer Park Achievement High School</t>
  </si>
  <si>
    <t>Everett School District</t>
  </si>
  <si>
    <t>Everett Virtual Academy</t>
  </si>
  <si>
    <t>Impact | Black River Elementary</t>
  </si>
  <si>
    <t>Canyon Ridge Middle School</t>
  </si>
  <si>
    <t>Clover Park School District</t>
  </si>
  <si>
    <t>Gravelly Lake K-12 Academy</t>
  </si>
  <si>
    <t>Lake Stevens School District</t>
  </si>
  <si>
    <t>Nespelem High School</t>
  </si>
  <si>
    <t>Nine Mile Falls School District</t>
  </si>
  <si>
    <t>Nine Mile Family Partnership Program</t>
  </si>
  <si>
    <t>Northshore Learning Options</t>
  </si>
  <si>
    <t>Omak School District</t>
  </si>
  <si>
    <t>Highlands</t>
  </si>
  <si>
    <t>Ruth Bader Ginsburg Elementary School</t>
  </si>
  <si>
    <t>Vancouver Innovation Technology and Arts Elementary</t>
  </si>
  <si>
    <t>Transition 18-21 Program</t>
  </si>
  <si>
    <t>Paschal Sherman Indian School</t>
  </si>
  <si>
    <t>Q</t>
  </si>
  <si>
    <t>Morton School District</t>
  </si>
  <si>
    <t>San Juan Island School District</t>
  </si>
  <si>
    <t>Stevenson-Carson School District</t>
  </si>
  <si>
    <t>South Bend School District</t>
  </si>
  <si>
    <t>Grays Harbor Juvenile Detention</t>
  </si>
  <si>
    <t>Hoquiam School District</t>
  </si>
  <si>
    <t>Hoquiam Middle School</t>
  </si>
  <si>
    <t>Central Elementary School</t>
  </si>
  <si>
    <t>Lincoln Elementary</t>
  </si>
  <si>
    <t>Hoquiam High School</t>
  </si>
  <si>
    <t>North Beach Senior High School</t>
  </si>
  <si>
    <t>Pacific Beach Elementary School</t>
  </si>
  <si>
    <t>Ocean Shores Elementary</t>
  </si>
  <si>
    <t>North Beach Junior High School</t>
  </si>
  <si>
    <t>McCleary School District</t>
  </si>
  <si>
    <t>Mccleary Elem</t>
  </si>
  <si>
    <t>Montesano School District</t>
  </si>
  <si>
    <t>Montesano Jr-Sr High</t>
  </si>
  <si>
    <t>Simpson Avenue Elementary</t>
  </si>
  <si>
    <t>Beacon Avenue Elementary School</t>
  </si>
  <si>
    <t>East Grays Harbor High School</t>
  </si>
  <si>
    <t>Elma High School</t>
  </si>
  <si>
    <t>Elma Elementary School</t>
  </si>
  <si>
    <t>Elma Middle School</t>
  </si>
  <si>
    <t>Taholah School District</t>
  </si>
  <si>
    <t>Taholah High School</t>
  </si>
  <si>
    <t>Lake Quinault School District</t>
  </si>
  <si>
    <t>Lake Quinault School</t>
  </si>
  <si>
    <t>Cosmopolis School District</t>
  </si>
  <si>
    <t>Cosmopolis Elementary School</t>
  </si>
  <si>
    <t>Satsop School District</t>
  </si>
  <si>
    <t>Satsop Elementary</t>
  </si>
  <si>
    <t>Wishkah Valley School District</t>
  </si>
  <si>
    <t>Wishkah Valley Elementary/High School</t>
  </si>
  <si>
    <t>Ocosta Junior - Senior High</t>
  </si>
  <si>
    <t>Ocosta Elementary School</t>
  </si>
  <si>
    <t>Oakville High School</t>
  </si>
  <si>
    <t>Oakville Elementary</t>
  </si>
  <si>
    <t>Homeconnection</t>
  </si>
  <si>
    <t>Oak Harbor Elementary</t>
  </si>
  <si>
    <t>Oak Harbor High School</t>
  </si>
  <si>
    <t>Oak Harbor Intermediate School</t>
  </si>
  <si>
    <t>Crescent Harbor Elem</t>
  </si>
  <si>
    <t>Broad View Elementary</t>
  </si>
  <si>
    <t>Olympic View Elem</t>
  </si>
  <si>
    <t>North Whidbey Middle School</t>
  </si>
  <si>
    <t>Hillcrest Elementary</t>
  </si>
  <si>
    <t>Coupeville School District</t>
  </si>
  <si>
    <t>Coupeville High School</t>
  </si>
  <si>
    <t>Coupeville Elementary School</t>
  </si>
  <si>
    <t>Coupeville Middle School</t>
  </si>
  <si>
    <t>South Whidbey School District</t>
  </si>
  <si>
    <t>South Whidbey Academy</t>
  </si>
  <si>
    <t>South Whidbey Special Services</t>
  </si>
  <si>
    <t>South Whidbey Middle</t>
  </si>
  <si>
    <t>South Whidbey High School</t>
  </si>
  <si>
    <t>South Whidbey Elementary</t>
  </si>
  <si>
    <t>Queets-Clearwater School District</t>
  </si>
  <si>
    <t>Queets-Clearwater Elementary</t>
  </si>
  <si>
    <t>Brinnon School District</t>
  </si>
  <si>
    <t>Brinnon Elementary</t>
  </si>
  <si>
    <t>Quilcene School District</t>
  </si>
  <si>
    <t>Quilcene High And Elementary</t>
  </si>
  <si>
    <t>Chimacum School District</t>
  </si>
  <si>
    <t>PI Program</t>
  </si>
  <si>
    <t>Chimacum Elementary School</t>
  </si>
  <si>
    <t>Chimacum Junior/Senior High School</t>
  </si>
  <si>
    <t>Chimacum Creek Primary School</t>
  </si>
  <si>
    <t>Port Townsend School District</t>
  </si>
  <si>
    <t>OCEAN</t>
  </si>
  <si>
    <t>Port Townsend High School</t>
  </si>
  <si>
    <t>Salish Coast Elementary</t>
  </si>
  <si>
    <t>Blue Heron Middle School</t>
  </si>
  <si>
    <t>Middle College High School</t>
  </si>
  <si>
    <t>Tops K-8 School</t>
  </si>
  <si>
    <t>Seattle World School</t>
  </si>
  <si>
    <t>Pathfinder K-8 School</t>
  </si>
  <si>
    <t>Interagency Programs</t>
  </si>
  <si>
    <t>Cascade Parent Partnership Program</t>
  </si>
  <si>
    <t>Salmon Bay K-8 School</t>
  </si>
  <si>
    <t>The Center School</t>
  </si>
  <si>
    <t>Green Lake Elementary School</t>
  </si>
  <si>
    <t>John Hay Elementary School</t>
  </si>
  <si>
    <t>Madrona K-5 School</t>
  </si>
  <si>
    <t>Beacon Hill International School</t>
  </si>
  <si>
    <t>John Stanford International School</t>
  </si>
  <si>
    <t>Martin Luther King Jr. Elementary School</t>
  </si>
  <si>
    <t>Frantz Coe Elementary School</t>
  </si>
  <si>
    <t>Whittier Elementary School</t>
  </si>
  <si>
    <t>Emerson Elementary School</t>
  </si>
  <si>
    <t>Rising Star Elementary School</t>
  </si>
  <si>
    <t>Leschi Elementary School</t>
  </si>
  <si>
    <t>Greenwood Elementary School</t>
  </si>
  <si>
    <t>Adams Elementary School</t>
  </si>
  <si>
    <t>Gatewood Elementary School</t>
  </si>
  <si>
    <t>Thurgood Marshall Elementary</t>
  </si>
  <si>
    <t>West Woodland Elementary School</t>
  </si>
  <si>
    <t>John Muir Elementary School</t>
  </si>
  <si>
    <t>Alki Elementary School</t>
  </si>
  <si>
    <t>Franklin High School</t>
  </si>
  <si>
    <t>Lawton Elementary School</t>
  </si>
  <si>
    <t>Concord International School</t>
  </si>
  <si>
    <t>McGilvra Elementary School</t>
  </si>
  <si>
    <t>Broadview-Thomson K-8 School</t>
  </si>
  <si>
    <t>Ballard High School</t>
  </si>
  <si>
    <t>West Seattle High School</t>
  </si>
  <si>
    <t>Olympic View Elementary School</t>
  </si>
  <si>
    <t>Highland Park Elementary School</t>
  </si>
  <si>
    <t>Roosevelt High School</t>
  </si>
  <si>
    <t>Garfield High School</t>
  </si>
  <si>
    <t>Bailey Gatzert Elementary School</t>
  </si>
  <si>
    <t>Dunlap Elementary School</t>
  </si>
  <si>
    <t>Montlake Elementary School</t>
  </si>
  <si>
    <t>Maple Elementary School</t>
  </si>
  <si>
    <t>Hamilton International Middle School</t>
  </si>
  <si>
    <t>Bryant Elementary School</t>
  </si>
  <si>
    <t>Cleveland High School STEM</t>
  </si>
  <si>
    <t>Madison Middle School</t>
  </si>
  <si>
    <t>Laurelhurst Elementary School</t>
  </si>
  <si>
    <t>Daniel Bagley Elementary School</t>
  </si>
  <si>
    <t>Loyal Heights Elementary School</t>
  </si>
  <si>
    <t>West Seattle Elementary School</t>
  </si>
  <si>
    <t>View Ridge Elementary School</t>
  </si>
  <si>
    <t>Eckstein Middle School</t>
  </si>
  <si>
    <t>Arbor Heights Elementary School</t>
  </si>
  <si>
    <t>Lafayette Elementary School</t>
  </si>
  <si>
    <t>Catharine Blaine K-8 School</t>
  </si>
  <si>
    <t>David T. Denny International Middle School</t>
  </si>
  <si>
    <t>John Rogers Elementary School</t>
  </si>
  <si>
    <t>Olympic Hills Elementary School</t>
  </si>
  <si>
    <t>Viewlands Elementary School</t>
  </si>
  <si>
    <t>Wedgwood Elementary School</t>
  </si>
  <si>
    <t>James Baldwin Elementary School</t>
  </si>
  <si>
    <t>Mercer International Middle School</t>
  </si>
  <si>
    <t>Chief Sealth International High School</t>
  </si>
  <si>
    <t>Roxhill Elementary School</t>
  </si>
  <si>
    <t>North Beach Elementary School</t>
  </si>
  <si>
    <t>Ingraham High School</t>
  </si>
  <si>
    <t>Whitman Middle School</t>
  </si>
  <si>
    <t>Rainier Beach High School</t>
  </si>
  <si>
    <t>Graham Hill Elementary School</t>
  </si>
  <si>
    <t>Rainier View Elementary School</t>
  </si>
  <si>
    <t>Genesee Hill Elementary</t>
  </si>
  <si>
    <t>Kimball Elementary School</t>
  </si>
  <si>
    <t>Nathan Hale High School</t>
  </si>
  <si>
    <t>McClure Middle School</t>
  </si>
  <si>
    <t>Fairmount Park Elementary School</t>
  </si>
  <si>
    <t>Wing Luke Elementary School</t>
  </si>
  <si>
    <t>Sanislo Elementary School</t>
  </si>
  <si>
    <t>Lowell Elementary School</t>
  </si>
  <si>
    <t>B F Day Elementary School</t>
  </si>
  <si>
    <t>Aki Kurose Middle School</t>
  </si>
  <si>
    <t>Alan T. Sugiyama High School</t>
  </si>
  <si>
    <t>Dearborn Park International School</t>
  </si>
  <si>
    <t>Nova High School</t>
  </si>
  <si>
    <t>Licton Springs K-8</t>
  </si>
  <si>
    <t>Thornton Creek Elementary School</t>
  </si>
  <si>
    <t>Washington Middle School</t>
  </si>
  <si>
    <t>Orca K-8 School</t>
  </si>
  <si>
    <t>South Shore PK-8 School</t>
  </si>
  <si>
    <t>Federal Way School District</t>
  </si>
  <si>
    <t>Internet Academy</t>
  </si>
  <si>
    <t>Federal Way Public Academy</t>
  </si>
  <si>
    <t>Federal Way High School</t>
  </si>
  <si>
    <t>Lakeland Elementary School</t>
  </si>
  <si>
    <t>Mirror Lake Elementary School</t>
  </si>
  <si>
    <t>Star Lake Elementary School</t>
  </si>
  <si>
    <t>Woodmont K-8 School</t>
  </si>
  <si>
    <t>Panther Lake Elementary School</t>
  </si>
  <si>
    <t>Lakota Middle School</t>
  </si>
  <si>
    <t>Evergreen Middle School</t>
  </si>
  <si>
    <t>Adelaide Elementary School</t>
  </si>
  <si>
    <t>Camelot Elementary School</t>
  </si>
  <si>
    <t>Sunnycrest Elementary School</t>
  </si>
  <si>
    <t>Lake Grove Elementary School</t>
  </si>
  <si>
    <t>Valhalla Elementary School</t>
  </si>
  <si>
    <t>Wildwood Elementary School</t>
  </si>
  <si>
    <t>Thomas Jefferson High School</t>
  </si>
  <si>
    <t>Nautilus K-8 School</t>
  </si>
  <si>
    <t>Sacajawea Middle School</t>
  </si>
  <si>
    <t>Mark Twain Elementary School</t>
  </si>
  <si>
    <t>Twin Lakes Elementary School</t>
  </si>
  <si>
    <t>Brigadoon Elementary School</t>
  </si>
  <si>
    <t>Kilo Middle School</t>
  </si>
  <si>
    <t>Lake Dolloff Elementary School</t>
  </si>
  <si>
    <t>Decatur High School</t>
  </si>
  <si>
    <t>Illahee Middle School</t>
  </si>
  <si>
    <t>Sherwood Forest Elementary School</t>
  </si>
  <si>
    <t>Green Gables Elementary School</t>
  </si>
  <si>
    <t>Enterprise Elementary School</t>
  </si>
  <si>
    <t>Meredith Hill Elementary School</t>
  </si>
  <si>
    <t>Todd Beamer High School</t>
  </si>
  <si>
    <t>Byron Kibler Elementary School</t>
  </si>
  <si>
    <t>Enumclaw Sr High School</t>
  </si>
  <si>
    <t>Black Diamond Elementary</t>
  </si>
  <si>
    <t>Westwood Elementary School</t>
  </si>
  <si>
    <t>Kirkland Middle School</t>
  </si>
  <si>
    <t>Juanita Elementary</t>
  </si>
  <si>
    <t>Rose Hill Elementary</t>
  </si>
  <si>
    <t>Lakeview Elementary</t>
  </si>
  <si>
    <t>Redmond Middle School</t>
  </si>
  <si>
    <t>Audubon Elementary</t>
  </si>
  <si>
    <t>Finn Hill Middle School</t>
  </si>
  <si>
    <t>Rose Hill Middle School</t>
  </si>
  <si>
    <t>Emerson High School</t>
  </si>
  <si>
    <t>Community School</t>
  </si>
  <si>
    <t>Kamiakin Middle School</t>
  </si>
  <si>
    <t>Northstar Middle School</t>
  </si>
  <si>
    <t>Inglewood Middle School</t>
  </si>
  <si>
    <t>Eastlake High School</t>
  </si>
  <si>
    <t>Meridian Elementary School</t>
  </si>
  <si>
    <t>Kent-Meridian High School</t>
  </si>
  <si>
    <t>East Hill Elementary School</t>
  </si>
  <si>
    <t>Meridian Middle School</t>
  </si>
  <si>
    <t>Covington Elementary School</t>
  </si>
  <si>
    <t>Scenic Hill Elementary School</t>
  </si>
  <si>
    <t>Park Orchard Elementary School</t>
  </si>
  <si>
    <t>Lake Youngs Elementary School</t>
  </si>
  <si>
    <t>Pine Tree Elementary School</t>
  </si>
  <si>
    <t>Kentridge High School</t>
  </si>
  <si>
    <t>Cedar Valley Elementary School</t>
  </si>
  <si>
    <t>Springbrook Elementary School</t>
  </si>
  <si>
    <t>Fairwood Elementary School</t>
  </si>
  <si>
    <t>Soos Creek Elementary School</t>
  </si>
  <si>
    <t>Grass Lake Elementary School</t>
  </si>
  <si>
    <t>Meeker Middle School</t>
  </si>
  <si>
    <t>Crestwood Elementary School</t>
  </si>
  <si>
    <t>Mattson Middle School</t>
  </si>
  <si>
    <t>Kentwood High School</t>
  </si>
  <si>
    <t>Ridgewood Elementary School</t>
  </si>
  <si>
    <t>Martin Sortun Elementary School</t>
  </si>
  <si>
    <t>Jenkins Creek Elementary School</t>
  </si>
  <si>
    <t>Horizon Elementary School</t>
  </si>
  <si>
    <t>Carriage Crest Elementary School</t>
  </si>
  <si>
    <t>Neely O Brien Elementary School</t>
  </si>
  <si>
    <t>George T. Daniel Elementary School</t>
  </si>
  <si>
    <t>Sunrise Elementary School</t>
  </si>
  <si>
    <t>Cedar Heights Middle School</t>
  </si>
  <si>
    <t>Meadow Ridge Elementary School</t>
  </si>
  <si>
    <t>Sawyer Woods Elementary School</t>
  </si>
  <si>
    <t>Northwood Middle School</t>
  </si>
  <si>
    <t>Glenridge Elementary</t>
  </si>
  <si>
    <t>Kentlake High School</t>
  </si>
  <si>
    <t>Kent Elementary School</t>
  </si>
  <si>
    <t>Emerald Park Elementary School</t>
  </si>
  <si>
    <t>Northshore Special Services</t>
  </si>
  <si>
    <t>C O Sorenson</t>
  </si>
  <si>
    <t>Kenmore Elementary</t>
  </si>
  <si>
    <t>Crystal Springs Elementary</t>
  </si>
  <si>
    <t>Bothell High School</t>
  </si>
  <si>
    <t>Arrowhead Elementary</t>
  </si>
  <si>
    <t>Cottage Lake Elementary</t>
  </si>
  <si>
    <t>Westhill Elementary</t>
  </si>
  <si>
    <t>Maywood Hills Elementary</t>
  </si>
  <si>
    <t>Kenmore Middle School</t>
  </si>
  <si>
    <t>Lockwood Elementary</t>
  </si>
  <si>
    <t>Woodinville Community Center</t>
  </si>
  <si>
    <t>Moorlands Elementary</t>
  </si>
  <si>
    <t>Inglemoor HS</t>
  </si>
  <si>
    <t>Canyon Park Middle School</t>
  </si>
  <si>
    <t>Shelton View Elementary</t>
  </si>
  <si>
    <t>Woodin Elementary</t>
  </si>
  <si>
    <t>Leota Middle School</t>
  </si>
  <si>
    <t>Secondary Academy for Success</t>
  </si>
  <si>
    <t>Canyon Creek Elementary</t>
  </si>
  <si>
    <t>Northshore Middle School</t>
  </si>
  <si>
    <t>Wellington Elementary</t>
  </si>
  <si>
    <t>Hollywood Hill Elementary</t>
  </si>
  <si>
    <t>Woodinville HS</t>
  </si>
  <si>
    <t>Fernwood Elementary</t>
  </si>
  <si>
    <t>Frank Love Elementary</t>
  </si>
  <si>
    <t>Skyview Middle School</t>
  </si>
  <si>
    <t>Woodmoor Elementary</t>
  </si>
  <si>
    <t>East Ridge Elementary</t>
  </si>
  <si>
    <t>Kokanee Elementary</t>
  </si>
  <si>
    <t>Timbercrest Middle School</t>
  </si>
  <si>
    <t>Bremerton School District</t>
  </si>
  <si>
    <t>Renaissance Alternative High School</t>
  </si>
  <si>
    <t>West Hills S.T.E.M. Academy</t>
  </si>
  <si>
    <t>View Ridge Elementary Arts Academy</t>
  </si>
  <si>
    <t>Crownhill Elementary School</t>
  </si>
  <si>
    <t>Bremerton High School</t>
  </si>
  <si>
    <t>Naval Avenue Elementary School</t>
  </si>
  <si>
    <t>Armin Jahr Elementary</t>
  </si>
  <si>
    <t>West Sound Technical Skills Center</t>
  </si>
  <si>
    <t>Kitsap Lake Elementary</t>
  </si>
  <si>
    <t>Mountain View Middle School</t>
  </si>
  <si>
    <t>Bainbridge Island School District</t>
  </si>
  <si>
    <t>Odyssey Multiage Program</t>
  </si>
  <si>
    <t>Mosaic Home Education Partnership</t>
  </si>
  <si>
    <t>Bainbridge High School</t>
  </si>
  <si>
    <t>Halilts Elementary School</t>
  </si>
  <si>
    <t>Capt Johnston Blakely Elem Sch</t>
  </si>
  <si>
    <t>Ordway Elementary</t>
  </si>
  <si>
    <t>Woodward Middle School</t>
  </si>
  <si>
    <t>District Programs</t>
  </si>
  <si>
    <t>Poulsbo Elementary School</t>
  </si>
  <si>
    <t>Poulsbo Middle School</t>
  </si>
  <si>
    <t>David Wolfle Elementary</t>
  </si>
  <si>
    <t>Hilder Pearson Elementary</t>
  </si>
  <si>
    <t>North Kitsap High School</t>
  </si>
  <si>
    <t>Suquamish Elementary School</t>
  </si>
  <si>
    <t>Kingston Middle School</t>
  </si>
  <si>
    <t>Vinland Elementary</t>
  </si>
  <si>
    <t>Richard Gordon Elementary</t>
  </si>
  <si>
    <t>Central Kitsap School District</t>
  </si>
  <si>
    <t>Central Kitsap High School</t>
  </si>
  <si>
    <t>Brownsville Elementary</t>
  </si>
  <si>
    <t>Central Kitsap Middle School</t>
  </si>
  <si>
    <t>John D. Bud Hawk Elementary at Jackson Park</t>
  </si>
  <si>
    <t>Fairview Middle School</t>
  </si>
  <si>
    <t>Cottonwood Elementary School</t>
  </si>
  <si>
    <t>Esquire Hills Elementary</t>
  </si>
  <si>
    <t>Clear Creek Elementary School</t>
  </si>
  <si>
    <t>Olympic High School</t>
  </si>
  <si>
    <t>Silverdale Elementary</t>
  </si>
  <si>
    <t>Woodlands Elementary</t>
  </si>
  <si>
    <t>Ridgetop Middle School</t>
  </si>
  <si>
    <t>Cougar Valley Elementary</t>
  </si>
  <si>
    <t>Silver Ridge Elementary</t>
  </si>
  <si>
    <t>Green Mountain Elementary</t>
  </si>
  <si>
    <t>Emerald Heights Elementary</t>
  </si>
  <si>
    <t>Klahowya Secondary</t>
  </si>
  <si>
    <t>Pinecrest Elementary</t>
  </si>
  <si>
    <t>South Kitsap School District</t>
  </si>
  <si>
    <t>Explorer Academy</t>
  </si>
  <si>
    <t>South Kitsap High School</t>
  </si>
  <si>
    <t>East Port Orchard Elementary</t>
  </si>
  <si>
    <t>Orchard Heights Elementary</t>
  </si>
  <si>
    <t>Olalla Elementary School</t>
  </si>
  <si>
    <t>Marcus Whitman Middle School</t>
  </si>
  <si>
    <t>South Colby Elementary</t>
  </si>
  <si>
    <t>Kitsap Co Detention Ctr</t>
  </si>
  <si>
    <t>Discovery</t>
  </si>
  <si>
    <t>Burley Glenwood Elementary</t>
  </si>
  <si>
    <t>Manchester Elementary School</t>
  </si>
  <si>
    <t>John Sedgwick Middle School</t>
  </si>
  <si>
    <t>Hidden Creek Elementary School</t>
  </si>
  <si>
    <t>Sidney Glen Elementary School</t>
  </si>
  <si>
    <t>Mullenix Ridge Elementary School</t>
  </si>
  <si>
    <t>Damman School District</t>
  </si>
  <si>
    <t>Damman Elementary</t>
  </si>
  <si>
    <t>Easton School District</t>
  </si>
  <si>
    <t>Easton School</t>
  </si>
  <si>
    <t>Thorp School District</t>
  </si>
  <si>
    <t>Thorp Elem &amp; Jr Sr High</t>
  </si>
  <si>
    <t>Morgan Middle School</t>
  </si>
  <si>
    <t>Ellensburg High School</t>
  </si>
  <si>
    <t>Open Doors Battle Ground</t>
  </si>
  <si>
    <t>Spokane Public Montessori</t>
  </si>
  <si>
    <t>College Place School District</t>
  </si>
  <si>
    <t>College Place High School</t>
  </si>
  <si>
    <t>Meriwether Elementary School</t>
  </si>
  <si>
    <t>Rainier Elementary School</t>
  </si>
  <si>
    <t>Bellingham School District</t>
  </si>
  <si>
    <t>Bellingham Family Partnership Program</t>
  </si>
  <si>
    <t>Desert Oasis High School</t>
  </si>
  <si>
    <t>White Salmon Valley School District</t>
  </si>
  <si>
    <t>Wallace &amp; Priscilla Stevenson Intermediate School</t>
  </si>
  <si>
    <t>Chehalis School District</t>
  </si>
  <si>
    <t>Lewis County Alternative School</t>
  </si>
  <si>
    <t>Highline Open Doors 1418</t>
  </si>
  <si>
    <t>Highline Home School Center</t>
  </si>
  <si>
    <t>Acceleration Academy</t>
  </si>
  <si>
    <t>Lummi Tribal Agency</t>
  </si>
  <si>
    <t>Lummi Nation School</t>
  </si>
  <si>
    <t>Summit Public School: Sierra</t>
  </si>
  <si>
    <t>Summit Public School: Olympus</t>
  </si>
  <si>
    <t>Rainier Prep Charter School District</t>
  </si>
  <si>
    <t>Rainier Prep</t>
  </si>
  <si>
    <t>Spokane International Academy</t>
  </si>
  <si>
    <t>Selah School District</t>
  </si>
  <si>
    <t>John Campbell Primary School</t>
  </si>
  <si>
    <t>Selah Intermediate School</t>
  </si>
  <si>
    <t>Selah Middle School</t>
  </si>
  <si>
    <t>Clover Park Early Learning Program</t>
  </si>
  <si>
    <t>Four Heroes Elementary</t>
  </si>
  <si>
    <t>Royal Intermediate School</t>
  </si>
  <si>
    <t>White River School District</t>
  </si>
  <si>
    <t>Barbara McClintock STEM Elementary</t>
  </si>
  <si>
    <t>Captain Gray STEM Elementary</t>
  </si>
  <si>
    <t>Internet Pasco Academy of Learning</t>
  </si>
  <si>
    <t>Marie Curie STEM Elementary</t>
  </si>
  <si>
    <t>Cheney Open Doors</t>
  </si>
  <si>
    <t>ESD 112 Open Doors Reengagement</t>
  </si>
  <si>
    <t>Grandview School District</t>
  </si>
  <si>
    <t>Discovery High School-Achieve</t>
  </si>
  <si>
    <t>Mead Open Doors</t>
  </si>
  <si>
    <t>Marysville NWESD 189 Youth Engagement</t>
  </si>
  <si>
    <t>Ugrad â€“ ESD123 Re-Engagement Program</t>
  </si>
  <si>
    <t>Interagency Open Doors</t>
  </si>
  <si>
    <t>Bridges Transition</t>
  </si>
  <si>
    <t>Woodland Middle School</t>
  </si>
  <si>
    <t>CPSD Open Doors Program</t>
  </si>
  <si>
    <t>Coupeville Open Academy</t>
  </si>
  <si>
    <t>Educational Opportunity Center Reengagement</t>
  </si>
  <si>
    <t>Mossyrock School District</t>
  </si>
  <si>
    <t>Mossyrock Academy</t>
  </si>
  <si>
    <t>East Grays Harbor Open Doors</t>
  </si>
  <si>
    <t>Re-Engagement School (Nine Mile Falls)</t>
  </si>
  <si>
    <t>Cascade Home-Link</t>
  </si>
  <si>
    <t>Orchard Elementary</t>
  </si>
  <si>
    <t>Quileute Tribal School District</t>
  </si>
  <si>
    <t>Quileute Tribal School</t>
  </si>
  <si>
    <t>Bates Technical College</t>
  </si>
  <si>
    <t>East Valley School District (Spokane)</t>
  </si>
  <si>
    <t>EV Online</t>
  </si>
  <si>
    <t>EV Parent Partnership</t>
  </si>
  <si>
    <t>NEWESD 101 Open Doors</t>
  </si>
  <si>
    <t>Open Doors Evergreen</t>
  </si>
  <si>
    <t>Franklin Pierce School District</t>
  </si>
  <si>
    <t>Hewins Early Learning Center</t>
  </si>
  <si>
    <t>Gibson Ek High School</t>
  </si>
  <si>
    <t>Sage Crest Elementary</t>
  </si>
  <si>
    <t>The Outreach Program</t>
  </si>
  <si>
    <t>Early Learning Center</t>
  </si>
  <si>
    <t>Mabton School District</t>
  </si>
  <si>
    <t>Mabton Step Up To College</t>
  </si>
  <si>
    <t>Mary M Knight School District</t>
  </si>
  <si>
    <t>Mary M. Knight School</t>
  </si>
  <si>
    <t>Washington Connections Academy - Mary M. Knight</t>
  </si>
  <si>
    <t>Mary Walker School District</t>
  </si>
  <si>
    <t>Mary Walker Alternative Learning Experience</t>
  </si>
  <si>
    <t>Northwood Elementary School</t>
  </si>
  <si>
    <t>Meridian School District</t>
  </si>
  <si>
    <t>Meridian Impact Re-Engagement</t>
  </si>
  <si>
    <t>Mount Vernon Open Doors</t>
  </si>
  <si>
    <t>Mukilteo School District</t>
  </si>
  <si>
    <t>Lake Stickney Elementary School</t>
  </si>
  <si>
    <t>Naches Valley School District</t>
  </si>
  <si>
    <t>Naches Valley Elementary School</t>
  </si>
  <si>
    <t>Salish Middle School</t>
  </si>
  <si>
    <t>Sedro-Woolley School District</t>
  </si>
  <si>
    <t>Timber Ridge Elementary School</t>
  </si>
  <si>
    <t>Industrial Design Engineering and Arts</t>
  </si>
  <si>
    <t>Walla Walla Open Doors</t>
  </si>
  <si>
    <t>Wellpinit Open Doors High School</t>
  </si>
  <si>
    <t>West Valley Early Learning Center</t>
  </si>
  <si>
    <t>Centralia School District</t>
  </si>
  <si>
    <t>Ferndale Re-Engagement</t>
  </si>
  <si>
    <t>Blaine School District</t>
  </si>
  <si>
    <t>Blaine Re-Engagement</t>
  </si>
  <si>
    <t>Lynden School District</t>
  </si>
  <si>
    <t>Rainier Valley Leadership Academy</t>
  </si>
  <si>
    <t>Summit Public School: Atlas</t>
  </si>
  <si>
    <t>Bethel Elementary Learning Academy</t>
  </si>
  <si>
    <t>Barker Creek Community School</t>
  </si>
  <si>
    <t>Stevens Creek Elementary</t>
  </si>
  <si>
    <t>Marysville Getchell High School</t>
  </si>
  <si>
    <t>Mill A School District</t>
  </si>
  <si>
    <t>Pacific Crest Innovation Academy</t>
  </si>
  <si>
    <t>North Creek High School</t>
  </si>
  <si>
    <t>Pathfinder Kindergarten Center</t>
  </si>
  <si>
    <t>Pasco Early Learning Center</t>
  </si>
  <si>
    <t>Robert Eagle Staff Middle School</t>
  </si>
  <si>
    <t>Cedar Park Elementary School</t>
  </si>
  <si>
    <t>Cedar River Elementary</t>
  </si>
  <si>
    <t>Tahoma Elementary</t>
  </si>
  <si>
    <t>Leona Libby Middle School</t>
  </si>
  <si>
    <t>Columbia River Gorge Elementary School</t>
  </si>
  <si>
    <t>Arlington School District</t>
  </si>
  <si>
    <t>Arlington Open Doors</t>
  </si>
  <si>
    <t>WA HE LUT Indian School Agency</t>
  </si>
  <si>
    <t>Wa He Lut Indian School</t>
  </si>
  <si>
    <t>Sage Hills Open Doors Youth Re-Engagement Program</t>
  </si>
  <si>
    <t>Mukilteo Reengagement Academy Open Doors</t>
  </si>
  <si>
    <t>CRCC-Open Doors</t>
  </si>
  <si>
    <t>Open Doors - Youth Reengagement Program</t>
  </si>
  <si>
    <t>JJ Smith Elementary</t>
  </si>
  <si>
    <t>WEST VALLEY VIRTUAL ACADEMY K-6</t>
  </si>
  <si>
    <t>WEST VALLEY VIRTUAL ACADEMY 7-8</t>
  </si>
  <si>
    <t>WEST VALLEY VIRTUAL ACADEMY 9-12</t>
  </si>
  <si>
    <t>Liberty Creek Elementary School</t>
  </si>
  <si>
    <t>James W Lintott Elementary School</t>
  </si>
  <si>
    <t>Orin C Smith Elementary School</t>
  </si>
  <si>
    <t>Clara Barton Elementary School</t>
  </si>
  <si>
    <t>Ella Baker Elementary School</t>
  </si>
  <si>
    <t>North Mason School District</t>
  </si>
  <si>
    <t>Mary E. Theler Early Learning Center</t>
  </si>
  <si>
    <t>Grays Harbor Academy</t>
  </si>
  <si>
    <t>Kettle Falls School District</t>
  </si>
  <si>
    <t>Kettle Falls Early Learning Center</t>
  </si>
  <si>
    <t>Impact | Puget Sound Elementary</t>
  </si>
  <si>
    <t>Sunset Ridge Intermediate School</t>
  </si>
  <si>
    <t>Sartori Elementary School</t>
  </si>
  <si>
    <t>Amon Creek Elementary</t>
  </si>
  <si>
    <t>Fuerza Elementary</t>
  </si>
  <si>
    <t>Auburn Opportunity Project</t>
  </si>
  <si>
    <t>Chewelah School District</t>
  </si>
  <si>
    <t>Chewelah Open Doors Reengagement Program</t>
  </si>
  <si>
    <t>Sumner-Bonney Lake School District</t>
  </si>
  <si>
    <t>Burlington-Edison School District</t>
  </si>
  <si>
    <t>Richland School District Early Learning Center</t>
  </si>
  <si>
    <t>Insight School of WA Open Doors Program</t>
  </si>
  <si>
    <t>Eatonville School District</t>
  </si>
  <si>
    <t>Camas School District Open Doors</t>
  </si>
  <si>
    <t>Discovery High School</t>
  </si>
  <si>
    <t>Odyssey Middle School</t>
  </si>
  <si>
    <t>Prosser Opportunity Academy</t>
  </si>
  <si>
    <t>Cusick School District</t>
  </si>
  <si>
    <t>Home Pride</t>
  </si>
  <si>
    <t>West Valley Open Doors</t>
  </si>
  <si>
    <t>Riverbend Elementary School</t>
  </si>
  <si>
    <t>Stem Academy at SVT</t>
  </si>
  <si>
    <t>Simcoe Elementary School</t>
  </si>
  <si>
    <t>Camas Elementary</t>
  </si>
  <si>
    <t>Kalama High School</t>
  </si>
  <si>
    <t>Choice Academy</t>
  </si>
  <si>
    <t>Kelso Goal Oriented Learning Design</t>
  </si>
  <si>
    <t>Shelton Open Doors</t>
  </si>
  <si>
    <t>Chief Leschi Schools</t>
  </si>
  <si>
    <t>Glacier Middle School</t>
  </si>
  <si>
    <t>Selkirk Middle School</t>
  </si>
  <si>
    <t>Tiger Cubs ECEAP</t>
  </si>
  <si>
    <t>Nooksack Valley School District</t>
  </si>
  <si>
    <t>Nooksack Reengagement</t>
  </si>
  <si>
    <t>Orcas Island School District</t>
  </si>
  <si>
    <t>Orcas Island Montessori Public</t>
  </si>
  <si>
    <t>Three Rivers Elementary</t>
  </si>
  <si>
    <t>Puyallup School District</t>
  </si>
  <si>
    <t>Ridgefield Early Learning Center</t>
  </si>
  <si>
    <t>Griffin Bay School Open Doors</t>
  </si>
  <si>
    <t>Selah Academy Auxiliary</t>
  </si>
  <si>
    <t>Tahoma Open Doors</t>
  </si>
  <si>
    <t>White River Early Learning Center</t>
  </si>
  <si>
    <t>ECEAP</t>
  </si>
  <si>
    <t>Valley Academy of Learning K-8</t>
  </si>
  <si>
    <t>Tambark Creek Elementary School</t>
  </si>
  <si>
    <t>Creekside Elementary School</t>
  </si>
  <si>
    <t>The Heights Learning Center</t>
  </si>
  <si>
    <t>Pullman School District</t>
  </si>
  <si>
    <t>Kamiak Elementary</t>
  </si>
  <si>
    <t>College Place Open Doors Program</t>
  </si>
  <si>
    <t>Holly Street Early Learning Center</t>
  </si>
  <si>
    <t>ESD 105 Open Doors</t>
  </si>
  <si>
    <t>Ferndale Virtual Academy</t>
  </si>
  <si>
    <t>NACHES VALLEY ESD 105 OPEN DOORS</t>
  </si>
  <si>
    <t>Fife Open Doors</t>
  </si>
  <si>
    <t>Ancient Lakes Elementary</t>
  </si>
  <si>
    <t>Mt. Stuart Elementary</t>
  </si>
  <si>
    <t>Valley View Elementary School</t>
  </si>
  <si>
    <t>Kittitas School District</t>
  </si>
  <si>
    <t>Kittitas Elementary School</t>
  </si>
  <si>
    <t>Kittitas</t>
  </si>
  <si>
    <t>Kittitas High School</t>
  </si>
  <si>
    <t>Parke Creek Treatment Ctr</t>
  </si>
  <si>
    <t>Cle Elum-Roslyn School District</t>
  </si>
  <si>
    <t>Cle Elum Roslyn Elementary</t>
  </si>
  <si>
    <t>Cle Elum Roslyn High School</t>
  </si>
  <si>
    <t>Walter Strom Middle School</t>
  </si>
  <si>
    <t>Wishram School District</t>
  </si>
  <si>
    <t>Wishram High And Elementary Schl</t>
  </si>
  <si>
    <t>Bickleton School District</t>
  </si>
  <si>
    <t>Bickleton Elementary &amp; High Schl</t>
  </si>
  <si>
    <t>Centerville School District</t>
  </si>
  <si>
    <t>Centerville Elementary</t>
  </si>
  <si>
    <t>Trout Lake School District</t>
  </si>
  <si>
    <t>Trout Lake School</t>
  </si>
  <si>
    <t>Trout Lake Elementary</t>
  </si>
  <si>
    <t>Glenwood School District</t>
  </si>
  <si>
    <t>Glenwood Elementary</t>
  </si>
  <si>
    <t>Glenwood Secondary</t>
  </si>
  <si>
    <t>Klickitat School District</t>
  </si>
  <si>
    <t>Klickitat Elem &amp; High</t>
  </si>
  <si>
    <t>Klickitat</t>
  </si>
  <si>
    <t>Roosevelt School District</t>
  </si>
  <si>
    <t>Goldendale Primary School</t>
  </si>
  <si>
    <t>Goldendale High School</t>
  </si>
  <si>
    <t>Goldendale Middle School</t>
  </si>
  <si>
    <t>Columbia High School</t>
  </si>
  <si>
    <t>Hulan L Whitson Elem</t>
  </si>
  <si>
    <t>Wayne M Henkle Middle School</t>
  </si>
  <si>
    <t>Lyle School District</t>
  </si>
  <si>
    <t>Dallesport Elementary</t>
  </si>
  <si>
    <t>Lyle High School</t>
  </si>
  <si>
    <t>Lyle Middle School</t>
  </si>
  <si>
    <t>Napavine School District</t>
  </si>
  <si>
    <t>Napavine Jr Sr High School</t>
  </si>
  <si>
    <t>Napavine Elementary</t>
  </si>
  <si>
    <t>Evaline School District</t>
  </si>
  <si>
    <t>Evaline Elementary School</t>
  </si>
  <si>
    <t>Mossyrock Elementary School</t>
  </si>
  <si>
    <t>Mossyrock Jr./Sr. High School</t>
  </si>
  <si>
    <t>Morton Elementary School</t>
  </si>
  <si>
    <t>Morton Junior-Senior High</t>
  </si>
  <si>
    <t>Adna School District</t>
  </si>
  <si>
    <t>Adna Elementary School</t>
  </si>
  <si>
    <t>Adna Middle/High School</t>
  </si>
  <si>
    <t>Winlock School District</t>
  </si>
  <si>
    <t>Winlock Miller Elementary</t>
  </si>
  <si>
    <t>Winlock Senior High</t>
  </si>
  <si>
    <t>Winlock Middle School</t>
  </si>
  <si>
    <t>Boistfort Elem</t>
  </si>
  <si>
    <t>Toledo School District</t>
  </si>
  <si>
    <t>Toledo High School</t>
  </si>
  <si>
    <t>Toledo Elementary School</t>
  </si>
  <si>
    <t>Toledo Middle School</t>
  </si>
  <si>
    <t>Onalaska School District</t>
  </si>
  <si>
    <t>Onalaska High School</t>
  </si>
  <si>
    <t>Onalaska Elementary School</t>
  </si>
  <si>
    <t>Pe Ell School District</t>
  </si>
  <si>
    <t>Pe Ell School</t>
  </si>
  <si>
    <t>Lewis County Juvenile Detention</t>
  </si>
  <si>
    <t>Green Hill Academic School</t>
  </si>
  <si>
    <t>W F West High School</t>
  </si>
  <si>
    <t>Chehalis Middle School</t>
  </si>
  <si>
    <t>White Pass School District</t>
  </si>
  <si>
    <t>White Pass Jr. Sr. High School</t>
  </si>
  <si>
    <t>White Pass Elementary School</t>
  </si>
  <si>
    <t>Centralia High School</t>
  </si>
  <si>
    <t>Edison Elementary</t>
  </si>
  <si>
    <t>Oakview Elementary School</t>
  </si>
  <si>
    <t>Fords Prairie Elementary</t>
  </si>
  <si>
    <t>Jefferson Lincoln Elementary</t>
  </si>
  <si>
    <t>Centralia Middle School</t>
  </si>
  <si>
    <t>Sprague School District</t>
  </si>
  <si>
    <t>Sprague High School</t>
  </si>
  <si>
    <t>Sprague Elementary</t>
  </si>
  <si>
    <t>Reardan Middle-Senior High School</t>
  </si>
  <si>
    <t>Reardan Elementary School</t>
  </si>
  <si>
    <t>Almira School District</t>
  </si>
  <si>
    <t>Almira Elementary School</t>
  </si>
  <si>
    <t>Creston School District</t>
  </si>
  <si>
    <t>Creston Elementary</t>
  </si>
  <si>
    <t>Creston Jr-Sr High School</t>
  </si>
  <si>
    <t>Odessa School District</t>
  </si>
  <si>
    <t>Odessa High School</t>
  </si>
  <si>
    <t>P C Jantz Elementary</t>
  </si>
  <si>
    <t>Wilbur School District</t>
  </si>
  <si>
    <t>Wilbur Secondary School</t>
  </si>
  <si>
    <t>Wilbur Elementary School</t>
  </si>
  <si>
    <t>Harrington School District</t>
  </si>
  <si>
    <t>Harrington Elementary School</t>
  </si>
  <si>
    <t>Harrington High School</t>
  </si>
  <si>
    <t>Davenport Elementary</t>
  </si>
  <si>
    <t>Davenport Senior High School</t>
  </si>
  <si>
    <t>Southside School District</t>
  </si>
  <si>
    <t>Southside Elementary</t>
  </si>
  <si>
    <t>Grapeview School District</t>
  </si>
  <si>
    <t>Grapeview Elementary &amp; Middle School</t>
  </si>
  <si>
    <t>Mason County Detention Center</t>
  </si>
  <si>
    <t>Evergreen Elementary School</t>
  </si>
  <si>
    <t>Shelton High School</t>
  </si>
  <si>
    <t>Bordeaux Elementary School</t>
  </si>
  <si>
    <t>Choice Middle and High School</t>
  </si>
  <si>
    <t>Oakland Bay Junior High School</t>
  </si>
  <si>
    <t>Pioneer School District</t>
  </si>
  <si>
    <t>James A. Taylor High School</t>
  </si>
  <si>
    <t>North Mason Homelink Program</t>
  </si>
  <si>
    <t>Belfair Elementary</t>
  </si>
  <si>
    <t>Hawkins Middle School</t>
  </si>
  <si>
    <t>North Mason Senior High School</t>
  </si>
  <si>
    <t>Sand Hill Elementary</t>
  </si>
  <si>
    <t>Hood Canal School District</t>
  </si>
  <si>
    <t>Hood Canal Elementary School</t>
  </si>
  <si>
    <t>Nespelem Elementary</t>
  </si>
  <si>
    <t>Omak High School</t>
  </si>
  <si>
    <t>N Omak Elementary</t>
  </si>
  <si>
    <t>E Omak Elementary</t>
  </si>
  <si>
    <t>Omak Middle School</t>
  </si>
  <si>
    <t>Okanogan School District</t>
  </si>
  <si>
    <t>Okanogan Middle School</t>
  </si>
  <si>
    <t>Okanogan</t>
  </si>
  <si>
    <t>Okanogan High School</t>
  </si>
  <si>
    <t>Grainger Elementary</t>
  </si>
  <si>
    <t>Okanogan Co Juvenile Detention</t>
  </si>
  <si>
    <t>Brewster School District</t>
  </si>
  <si>
    <t>Brewster High School</t>
  </si>
  <si>
    <t>Brewster Elementary School</t>
  </si>
  <si>
    <t>Brewster Middle School</t>
  </si>
  <si>
    <t>Pateros Elementary</t>
  </si>
  <si>
    <t>Pateros High School</t>
  </si>
  <si>
    <t>Methow Valley School District</t>
  </si>
  <si>
    <t>Liberty Bell Jr Sr High</t>
  </si>
  <si>
    <t>Methow Valley Elementary</t>
  </si>
  <si>
    <t>Tonasket High School</t>
  </si>
  <si>
    <t>Tonasket Elementary School</t>
  </si>
  <si>
    <t>Tonasket Middle School</t>
  </si>
  <si>
    <t>Oroville School District</t>
  </si>
  <si>
    <t>Oroville Elementary</t>
  </si>
  <si>
    <t>Oroville Middle-High School</t>
  </si>
  <si>
    <t>Long Beach Elementary School</t>
  </si>
  <si>
    <t>Ocean Park Elementary</t>
  </si>
  <si>
    <t>Ilwaco High School</t>
  </si>
  <si>
    <t>Raymond School District</t>
  </si>
  <si>
    <t>Developmental Preschool</t>
  </si>
  <si>
    <t>Raymond Jr Sr High School</t>
  </si>
  <si>
    <t>Raymond Elementary School</t>
  </si>
  <si>
    <t>South Bend High School</t>
  </si>
  <si>
    <t>Mike Morris Elementary</t>
  </si>
  <si>
    <t>Naselle-Grays River Valley School District</t>
  </si>
  <si>
    <t>Willapa Valley School District</t>
  </si>
  <si>
    <t>Willapa Valley Middle-High</t>
  </si>
  <si>
    <t>Willapa Elementary</t>
  </si>
  <si>
    <t>North River School District</t>
  </si>
  <si>
    <t>North River School</t>
  </si>
  <si>
    <t>Newport High School</t>
  </si>
  <si>
    <t>Sadie Halstead Middle School</t>
  </si>
  <si>
    <t>Stratton Elementary</t>
  </si>
  <si>
    <t>Cusick Jr Sr High School</t>
  </si>
  <si>
    <t>Bess Herian Elementary</t>
  </si>
  <si>
    <t>Steilacoom Hist. School District</t>
  </si>
  <si>
    <t>Anderson Island Elementary</t>
  </si>
  <si>
    <t>Pioneer Middle</t>
  </si>
  <si>
    <t>Cherrydale Elementary</t>
  </si>
  <si>
    <t>Saltars Point Elementary</t>
  </si>
  <si>
    <t>Steilacoom High</t>
  </si>
  <si>
    <t>Chloe Clark Elementary</t>
  </si>
  <si>
    <t>Puyallup Online Academy/POA</t>
  </si>
  <si>
    <t>Puyallup High School</t>
  </si>
  <si>
    <t>Stewart Elementary</t>
  </si>
  <si>
    <t>Meeker Elementary</t>
  </si>
  <si>
    <t>Waller Road Elementary</t>
  </si>
  <si>
    <t>Firgrove Elementary</t>
  </si>
  <si>
    <t>Spinning Elementary</t>
  </si>
  <si>
    <t>Maplewood Elementary</t>
  </si>
  <si>
    <t>Woodland Elementary</t>
  </si>
  <si>
    <t>Edgemont Jr High</t>
  </si>
  <si>
    <t>Karshner Elementary</t>
  </si>
  <si>
    <t>Kalles Junior High</t>
  </si>
  <si>
    <t>Aylen Jr High</t>
  </si>
  <si>
    <t>Fruitland Elementary</t>
  </si>
  <si>
    <t>Wildwood Elementary</t>
  </si>
  <si>
    <t>Mt View Elementary</t>
  </si>
  <si>
    <t>Rogers High School</t>
  </si>
  <si>
    <t>Ballou Jr High</t>
  </si>
  <si>
    <t>Northwood Elementary</t>
  </si>
  <si>
    <t>PSD Special Services</t>
  </si>
  <si>
    <t>Pope Elementary</t>
  </si>
  <si>
    <t>Ferrucci Jr High</t>
  </si>
  <si>
    <t>Shaw Road Elementary</t>
  </si>
  <si>
    <t>Emerald Ridge High School</t>
  </si>
  <si>
    <t>Comm Based Trans Program</t>
  </si>
  <si>
    <t>Tacoma School of the Arts</t>
  </si>
  <si>
    <t>Larchmont Elementary School</t>
  </si>
  <si>
    <t>Remann Hall Juvenile Detention Center</t>
  </si>
  <si>
    <t>Stadium High School</t>
  </si>
  <si>
    <t>Blix Elementary School</t>
  </si>
  <si>
    <t>Jefferson Elementary School</t>
  </si>
  <si>
    <t>Franklin Elementary School</t>
  </si>
  <si>
    <t>Fern Hill Elementary School</t>
  </si>
  <si>
    <t>Sheridan Elementary School</t>
  </si>
  <si>
    <t>Point Defiance Elementary School</t>
  </si>
  <si>
    <t>N.E. Tacoma Elementary School</t>
  </si>
  <si>
    <t>Lakes Elementary School</t>
  </si>
  <si>
    <t>Nisqually Middle School</t>
  </si>
  <si>
    <t>Lacey Elementary</t>
  </si>
  <si>
    <t>Olympic View Elementary</t>
  </si>
  <si>
    <t>Timberline High School</t>
  </si>
  <si>
    <t>Evergreen Forest Elementary</t>
  </si>
  <si>
    <t>Meadows Elementary</t>
  </si>
  <si>
    <t>Pleasant Glade Elementary</t>
  </si>
  <si>
    <t>Seven Oaks Elementary</t>
  </si>
  <si>
    <t>Horizons Elementary</t>
  </si>
  <si>
    <t>Komachin Middle School</t>
  </si>
  <si>
    <t>River Ridge High School</t>
  </si>
  <si>
    <t>Tumwater School District</t>
  </si>
  <si>
    <t>Cascadia High School</t>
  </si>
  <si>
    <t>Michael T Simmons Elementary</t>
  </si>
  <si>
    <t>Littlerock Elementary School</t>
  </si>
  <si>
    <t>Peter G Schmidt Elementary</t>
  </si>
  <si>
    <t>Tumwater High School</t>
  </si>
  <si>
    <t>Tumwater Middle School</t>
  </si>
  <si>
    <t>Thurs Co Juv Det/Tumwater West E</t>
  </si>
  <si>
    <t>Black Lake Elementary</t>
  </si>
  <si>
    <t>New Market Skills Center</t>
  </si>
  <si>
    <t>East Olympia Elementary</t>
  </si>
  <si>
    <t>Tumwater Hill Elementary</t>
  </si>
  <si>
    <t>George Bush Middle School</t>
  </si>
  <si>
    <t>A G West Black Hills High School</t>
  </si>
  <si>
    <t>Olympia School District</t>
  </si>
  <si>
    <t>Avanti High School</t>
  </si>
  <si>
    <t>Garfield Elementary School</t>
  </si>
  <si>
    <t>Boston Harbor Elementary</t>
  </si>
  <si>
    <t>McLane Elementary School</t>
  </si>
  <si>
    <t>Madison Elementary School</t>
  </si>
  <si>
    <t>Olympia High School</t>
  </si>
  <si>
    <t>Jefferson Middle School</t>
  </si>
  <si>
    <t>Leland P Brown Elementary</t>
  </si>
  <si>
    <t>Reeves Middle School</t>
  </si>
  <si>
    <t>Capital High School</t>
  </si>
  <si>
    <t>McKenny Elementary</t>
  </si>
  <si>
    <t>Julia Butler Hansen Elementary</t>
  </si>
  <si>
    <t>Thurgood Marshall Middle School</t>
  </si>
  <si>
    <t>Rainier School District</t>
  </si>
  <si>
    <t>Rainier Senior High School</t>
  </si>
  <si>
    <t>Griffin School District</t>
  </si>
  <si>
    <t>Griffin School</t>
  </si>
  <si>
    <t>Rochester School District</t>
  </si>
  <si>
    <t>H.e.a.r.t. High School</t>
  </si>
  <si>
    <t>Rochester Primary School</t>
  </si>
  <si>
    <t>Rochester Middle School</t>
  </si>
  <si>
    <t>Grand Mound Elementary</t>
  </si>
  <si>
    <t>Rochester High School</t>
  </si>
  <si>
    <t>Tenino School District</t>
  </si>
  <si>
    <t>Tenino High School</t>
  </si>
  <si>
    <t>Tenino Middle School</t>
  </si>
  <si>
    <t>Tenino Elementary School</t>
  </si>
  <si>
    <t>Wahkiakum School District</t>
  </si>
  <si>
    <t>Julius A Wendt Elementary/John C Thomas Middle School</t>
  </si>
  <si>
    <t>Wahkiakum High School</t>
  </si>
  <si>
    <t>Dixie School District</t>
  </si>
  <si>
    <t>Dixie Elementary School</t>
  </si>
  <si>
    <t>Homelink</t>
  </si>
  <si>
    <t>Berney Elementary School</t>
  </si>
  <si>
    <t>Green Park Elementary School</t>
  </si>
  <si>
    <t>Prospect Point Elementary</t>
  </si>
  <si>
    <t>Walla Walla High School</t>
  </si>
  <si>
    <t>Garrison Middle School</t>
  </si>
  <si>
    <t>Sharpstein Elementary School</t>
  </si>
  <si>
    <t>Davis Elementary</t>
  </si>
  <si>
    <t>John Sager Middle School</t>
  </si>
  <si>
    <t>Touchet School District</t>
  </si>
  <si>
    <t>Touchet Elem &amp; High School</t>
  </si>
  <si>
    <t>Columbia (Walla Walla) School District</t>
  </si>
  <si>
    <t>Columbia Elementary</t>
  </si>
  <si>
    <t>Waitsburg School District</t>
  </si>
  <si>
    <t>Preston Hall Middle School</t>
  </si>
  <si>
    <t>Waitsburg High School</t>
  </si>
  <si>
    <t>Waitsburg Elementary School</t>
  </si>
  <si>
    <t>Prescott Elementary School</t>
  </si>
  <si>
    <t>Prescott High School</t>
  </si>
  <si>
    <t>Options High School</t>
  </si>
  <si>
    <t>Visions (Seamar Youth Center)</t>
  </si>
  <si>
    <t>Fairhaven Middle School</t>
  </si>
  <si>
    <t>Whatcom Middle School</t>
  </si>
  <si>
    <t>Silver Beach Elementary School</t>
  </si>
  <si>
    <t>Geneva Elementary School</t>
  </si>
  <si>
    <t>Sunnyland Elementary School</t>
  </si>
  <si>
    <t>Birchwood Elementary School</t>
  </si>
  <si>
    <t>Bellingham High School</t>
  </si>
  <si>
    <t>Carl Cozier Elementary School</t>
  </si>
  <si>
    <t>Happy Valley Elementary School</t>
  </si>
  <si>
    <t>Alderwood Elementary School</t>
  </si>
  <si>
    <t>Shuksan Middle School</t>
  </si>
  <si>
    <t>Parkview Elementary School</t>
  </si>
  <si>
    <t>Whatcom Co Detention Center</t>
  </si>
  <si>
    <t>Sehome High School</t>
  </si>
  <si>
    <t>Kulshan Middle School</t>
  </si>
  <si>
    <t>Squalicum High School</t>
  </si>
  <si>
    <t>Northern Heights Elementary Schl</t>
  </si>
  <si>
    <t>Beach Elem</t>
  </si>
  <si>
    <t>Central Elementary</t>
  </si>
  <si>
    <t>Ferndale High School</t>
  </si>
  <si>
    <t>Custer Elem</t>
  </si>
  <si>
    <t>Vista Middle School</t>
  </si>
  <si>
    <t>Skyline Elementary School</t>
  </si>
  <si>
    <t>Eagleridge Elementary</t>
  </si>
  <si>
    <t>Horizon Middle School</t>
  </si>
  <si>
    <t>Blaine Elementary School</t>
  </si>
  <si>
    <t>Blaine High School</t>
  </si>
  <si>
    <t>Blaine Middle School</t>
  </si>
  <si>
    <t>Point Roberts Primary</t>
  </si>
  <si>
    <t>Blaine Primary School</t>
  </si>
  <si>
    <t>Lynden Middle School</t>
  </si>
  <si>
    <t>Fisher Elementary School</t>
  </si>
  <si>
    <t>Lynden High School</t>
  </si>
  <si>
    <t>Isom Elementary School</t>
  </si>
  <si>
    <t>Vossbeck Elementary School</t>
  </si>
  <si>
    <t>Meridian Special Programs</t>
  </si>
  <si>
    <t>Meridian High School</t>
  </si>
  <si>
    <t>Irene Reither Elementary School</t>
  </si>
  <si>
    <t>Nooksack Valley Special Services</t>
  </si>
  <si>
    <t>Nooksack Valley High School</t>
  </si>
  <si>
    <t>Sumas Elementary</t>
  </si>
  <si>
    <t>Nooksack Valley Middle School</t>
  </si>
  <si>
    <t>Everson Elementary</t>
  </si>
  <si>
    <t>Nooksack Elementary</t>
  </si>
  <si>
    <t>Mount Baker School District</t>
  </si>
  <si>
    <t>Mount Baker Senior High</t>
  </si>
  <si>
    <t>Acme Elementary</t>
  </si>
  <si>
    <t>Mount Baker Junior High</t>
  </si>
  <si>
    <t>Harmony Elementary</t>
  </si>
  <si>
    <t>Kendall Elementary</t>
  </si>
  <si>
    <t>LaCrosse School District</t>
  </si>
  <si>
    <t>Lacrosse Elementary School</t>
  </si>
  <si>
    <t>Lacrosse High School</t>
  </si>
  <si>
    <t>Lamont School District</t>
  </si>
  <si>
    <t>Lamont Middle School</t>
  </si>
  <si>
    <t>Tekoa School District</t>
  </si>
  <si>
    <t>Tekoa Elementary School</t>
  </si>
  <si>
    <t>Tekoa High School</t>
  </si>
  <si>
    <t>Pullman High School</t>
  </si>
  <si>
    <t>Sunnyside Elementary</t>
  </si>
  <si>
    <t>Colfax School District</t>
  </si>
  <si>
    <t>Leonard M Jennings Elementary</t>
  </si>
  <si>
    <t>Colfax High School</t>
  </si>
  <si>
    <t>Palouse School District</t>
  </si>
  <si>
    <t>Palouse Elementary</t>
  </si>
  <si>
    <t>Palouse High School</t>
  </si>
  <si>
    <t>Garfield School District</t>
  </si>
  <si>
    <t>Garfield Elementary</t>
  </si>
  <si>
    <t>Garfield</t>
  </si>
  <si>
    <t>Garfield Middle School</t>
  </si>
  <si>
    <t>Steptoe School District</t>
  </si>
  <si>
    <t>Steptoe Elementary School</t>
  </si>
  <si>
    <t>Colton School District</t>
  </si>
  <si>
    <t>Colton School</t>
  </si>
  <si>
    <t>Endicott School District</t>
  </si>
  <si>
    <t>Endicott/St John Elem and Middle</t>
  </si>
  <si>
    <t>Rosalia School District</t>
  </si>
  <si>
    <t>Rosalia Elementary &amp; Secondary School</t>
  </si>
  <si>
    <t>St. John School District</t>
  </si>
  <si>
    <t>St John/Endicott High</t>
  </si>
  <si>
    <t>St John Elementary</t>
  </si>
  <si>
    <t>Oakesdale School District</t>
  </si>
  <si>
    <t>Oakesdale High School</t>
  </si>
  <si>
    <t>Oakesdale Elementary School</t>
  </si>
  <si>
    <t>Union Gap School District</t>
  </si>
  <si>
    <t>Union Gap School</t>
  </si>
  <si>
    <t>Naches Valley High School</t>
  </si>
  <si>
    <t>Naches Valley Middle School</t>
  </si>
  <si>
    <t>Yakima School District</t>
  </si>
  <si>
    <t>Davis High School</t>
  </si>
  <si>
    <t>Mckinley Elementary School</t>
  </si>
  <si>
    <t>Franklin Middle School</t>
  </si>
  <si>
    <t>Ridgeview Elementary</t>
  </si>
  <si>
    <t>Hoover Elementary School</t>
  </si>
  <si>
    <t>Gilbert Elementary School</t>
  </si>
  <si>
    <t>Nob Hill Elementary School</t>
  </si>
  <si>
    <t>K-8 Learning Lab</t>
  </si>
  <si>
    <t>Barge-Lincoln Elementary School</t>
  </si>
  <si>
    <t>Eisenhower High School</t>
  </si>
  <si>
    <t>Robertson Elementary</t>
  </si>
  <si>
    <t>Wilson Middle School</t>
  </si>
  <si>
    <t>Lewis &amp; Clark Middle School</t>
  </si>
  <si>
    <t>Martin Luther King Jr Elementary</t>
  </si>
  <si>
    <t>Juvenile Detention Center</t>
  </si>
  <si>
    <t>Stanton Academy</t>
  </si>
  <si>
    <t>East Valley School District (Yakima)</t>
  </si>
  <si>
    <t>East Valley High School</t>
  </si>
  <si>
    <t>Moxee Elementary</t>
  </si>
  <si>
    <t>Terrace Heights Elementary</t>
  </si>
  <si>
    <t>East Valley Central Middle School</t>
  </si>
  <si>
    <t>East Valley Elementary</t>
  </si>
  <si>
    <t>Selah High School</t>
  </si>
  <si>
    <t>Selah Academy Online</t>
  </si>
  <si>
    <t>Artz Fox Elementary</t>
  </si>
  <si>
    <t>Contract Learning Center</t>
  </si>
  <si>
    <t>Mcclure Elementary School</t>
  </si>
  <si>
    <t>Grandview High School</t>
  </si>
  <si>
    <t>Thompson Elementary School</t>
  </si>
  <si>
    <t>Smith Elementary School</t>
  </si>
  <si>
    <t>Grandview Middle School</t>
  </si>
  <si>
    <t>Sunnyside School District</t>
  </si>
  <si>
    <t>Outlook Elementary School</t>
  </si>
  <si>
    <t>Sunnyside High School</t>
  </si>
  <si>
    <t>Harrison Middle School</t>
  </si>
  <si>
    <t>Chief Kamiakin Elementary School</t>
  </si>
  <si>
    <t>Toppenish School District</t>
  </si>
  <si>
    <t>Computer Academy Toppenish High School</t>
  </si>
  <si>
    <t>Toppenish Pre School</t>
  </si>
  <si>
    <t>Toppenish Middle School</t>
  </si>
  <si>
    <t>Toppenish High School</t>
  </si>
  <si>
    <t>Kirkwood Elementary School</t>
  </si>
  <si>
    <t>Highland School District</t>
  </si>
  <si>
    <t>Marcus Whitman-Cowiche Elementary</t>
  </si>
  <si>
    <t>Tieton Elementary School</t>
  </si>
  <si>
    <t>Highland High School</t>
  </si>
  <si>
    <t>Granger School District</t>
  </si>
  <si>
    <t>Granger Middle School</t>
  </si>
  <si>
    <t>Granger High School</t>
  </si>
  <si>
    <t>Roosevelt Elementary</t>
  </si>
  <si>
    <t>Zillah School District</t>
  </si>
  <si>
    <t>Zillah High School</t>
  </si>
  <si>
    <t>Hilton Elementary School</t>
  </si>
  <si>
    <t>Zillah Intermediate School</t>
  </si>
  <si>
    <t>Zillah Middle School</t>
  </si>
  <si>
    <t>Wapato Middle School</t>
  </si>
  <si>
    <t>Satus Elementary</t>
  </si>
  <si>
    <t>Wapato High School</t>
  </si>
  <si>
    <t>Pace Alternative High School</t>
  </si>
  <si>
    <t>Adams Elementary</t>
  </si>
  <si>
    <t>Wide Hollow Elementary</t>
  </si>
  <si>
    <t>Mountainview Elementary</t>
  </si>
  <si>
    <t>Ahtanum Valley Elementary</t>
  </si>
  <si>
    <t>West Valley High School</t>
  </si>
  <si>
    <t>Summitview Elementary</t>
  </si>
  <si>
    <t>Apple Valley Elementary</t>
  </si>
  <si>
    <t>West Valley Mid-Level Campus</t>
  </si>
  <si>
    <t>Mount Adams School District</t>
  </si>
  <si>
    <t>Mount Adams Middle School</t>
  </si>
  <si>
    <t>Harrah Elementary School</t>
  </si>
  <si>
    <t>White Swan High School</t>
  </si>
  <si>
    <t>Loon Lake School District</t>
  </si>
  <si>
    <t>Loon Lake Homelink Program</t>
  </si>
  <si>
    <t>Marysville SD Special</t>
  </si>
  <si>
    <t>Riverside School District</t>
  </si>
  <si>
    <t>Independent Scholar</t>
  </si>
  <si>
    <t>Parent Partnership</t>
  </si>
  <si>
    <t>Millennium Elementary School</t>
  </si>
  <si>
    <t>Valley School District</t>
  </si>
  <si>
    <t>Columbia Virtual Academy</t>
  </si>
  <si>
    <t>Loowit High School</t>
  </si>
  <si>
    <t>Eagle Harbor High School</t>
  </si>
  <si>
    <t>Wellpinit Elementary School</t>
  </si>
  <si>
    <t>Home Choice Academy</t>
  </si>
  <si>
    <t>Angelo Giaudrone Middle School</t>
  </si>
  <si>
    <t>Burlington-Edison Alternative School</t>
  </si>
  <si>
    <t>York Elementary School</t>
  </si>
  <si>
    <t>Interagency Detention School</t>
  </si>
  <si>
    <t>Spokane Juvenile Detention School</t>
  </si>
  <si>
    <t>Structural Alt Confinement School</t>
  </si>
  <si>
    <t>Bridgeport Aurora High School</t>
  </si>
  <si>
    <t>Port Gardner</t>
  </si>
  <si>
    <t>Lynden Student Services</t>
  </si>
  <si>
    <t>Special Ed School</t>
  </si>
  <si>
    <t>Educational Resource Center</t>
  </si>
  <si>
    <t>Lakewood School District</t>
  </si>
  <si>
    <t>Cougar Creek Elementary School</t>
  </si>
  <si>
    <t>Columbia Junior High School</t>
  </si>
  <si>
    <t>Student Link</t>
  </si>
  <si>
    <t>Bainbridge Special Education Services</t>
  </si>
  <si>
    <t>Midland Elementary</t>
  </si>
  <si>
    <t>Chelan School of Innovation</t>
  </si>
  <si>
    <t>Mid-Columbia Parent Partnership</t>
  </si>
  <si>
    <t>Cascade K-8 Community School</t>
  </si>
  <si>
    <t>Employment Transition Program</t>
  </si>
  <si>
    <t>Support School</t>
  </si>
  <si>
    <t>Republic Parent Partner</t>
  </si>
  <si>
    <t>Medical Lake School District</t>
  </si>
  <si>
    <t>Michael Anderson Elementary School</t>
  </si>
  <si>
    <t>Palouse at Garfield Middle School</t>
  </si>
  <si>
    <t>Garfield at Palouse High School</t>
  </si>
  <si>
    <t>Griffin Bay School</t>
  </si>
  <si>
    <t>Edmonds School District</t>
  </si>
  <si>
    <t>Edmonds Heights K-12</t>
  </si>
  <si>
    <t>Washougal Special Services</t>
  </si>
  <si>
    <t>Odyssey Elementary</t>
  </si>
  <si>
    <t>Newcastle Elementary School</t>
  </si>
  <si>
    <t>Pasco Early Childhood</t>
  </si>
  <si>
    <t>International School</t>
  </si>
  <si>
    <t>Raisbeck Aviation High School</t>
  </si>
  <si>
    <t>Vancouver Home Connection</t>
  </si>
  <si>
    <t>Innovation Heights Academy</t>
  </si>
  <si>
    <t>Maya Angelou Elementary</t>
  </si>
  <si>
    <t>Freeman School District</t>
  </si>
  <si>
    <t>Freeman Middle School</t>
  </si>
  <si>
    <t>Stella Schola</t>
  </si>
  <si>
    <t>Valley View Elementary</t>
  </si>
  <si>
    <t>Monroe School District</t>
  </si>
  <si>
    <t>Fryelands Elementary</t>
  </si>
  <si>
    <t>Okanogan Alternative High School</t>
  </si>
  <si>
    <t>Developmental Pre-School</t>
  </si>
  <si>
    <t>Lynden Academy</t>
  </si>
  <si>
    <t>Muckleshoot Indian Tribe</t>
  </si>
  <si>
    <t>Muckleshoot Tribal School</t>
  </si>
  <si>
    <t>Skagit Academy</t>
  </si>
  <si>
    <t>Head Start</t>
  </si>
  <si>
    <t>School to Life</t>
  </si>
  <si>
    <t>Stanwood-Camano School District</t>
  </si>
  <si>
    <t>Saratoga School</t>
  </si>
  <si>
    <t>Columbia Valley Elementary</t>
  </si>
  <si>
    <t>West Valley Preschool</t>
  </si>
  <si>
    <t>Haller Middle School</t>
  </si>
  <si>
    <t>Orting School District</t>
  </si>
  <si>
    <t>Orting Special Education</t>
  </si>
  <si>
    <t>Goldendale Support Service Center</t>
  </si>
  <si>
    <t>New Market High School</t>
  </si>
  <si>
    <t>Cascade View Elementary School</t>
  </si>
  <si>
    <t>Mill Creek Middle School</t>
  </si>
  <si>
    <t>Yelm School District</t>
  </si>
  <si>
    <t>Lackamas Elementary</t>
  </si>
  <si>
    <t>Discovery Early Learning Center</t>
  </si>
  <si>
    <t>Virgie Robinson Elementary</t>
  </si>
  <si>
    <t>Blaine Home Connection</t>
  </si>
  <si>
    <t>Bonney Lake High School</t>
  </si>
  <si>
    <t>Mt. Solo Middle School</t>
  </si>
  <si>
    <t>Big Picture School</t>
  </si>
  <si>
    <t>Sequoyah Middle School</t>
  </si>
  <si>
    <t>Taholah Elementary &amp; Middle School</t>
  </si>
  <si>
    <t>Graham Kapowsin High School</t>
  </si>
  <si>
    <t>HomeWorks</t>
  </si>
  <si>
    <t>Auburn Mountainview High School</t>
  </si>
  <si>
    <t>Park Place Middle School</t>
  </si>
  <si>
    <t>Central Valley Early Learning Center</t>
  </si>
  <si>
    <t>White River Special Ed Services</t>
  </si>
  <si>
    <t>Private School Services</t>
  </si>
  <si>
    <t>Meridian Parent Partnership Program</t>
  </si>
  <si>
    <t>Sierra Vista Middle School</t>
  </si>
  <si>
    <t>Lakeland Hills Elementary</t>
  </si>
  <si>
    <t>Ridgeline Middle School</t>
  </si>
  <si>
    <t>Rosa Parks Elementary</t>
  </si>
  <si>
    <t>Liberty Middle School</t>
  </si>
  <si>
    <t>Grand Ridge Elementary</t>
  </si>
  <si>
    <t>Good Beginnings Center</t>
  </si>
  <si>
    <t>Bates Technical High School</t>
  </si>
  <si>
    <t>Issaquah Preschool Academy</t>
  </si>
  <si>
    <t>Helen Stafford Elementary School</t>
  </si>
  <si>
    <t>Renton Academy</t>
  </si>
  <si>
    <t>Insight School of Washington</t>
  </si>
  <si>
    <t>Selkirk School District</t>
  </si>
  <si>
    <t>Olympia Regional Learning Academy</t>
  </si>
  <si>
    <t>White Salmon Academy</t>
  </si>
  <si>
    <t>Arthur Jacobsen Elementary</t>
  </si>
  <si>
    <t>Ferndale Special Services</t>
  </si>
  <si>
    <t>Kittitas B-5 Special Ed Program</t>
  </si>
  <si>
    <t>Kingston High School</t>
  </si>
  <si>
    <t>Concrete School District</t>
  </si>
  <si>
    <t>Special Services School</t>
  </si>
  <si>
    <t>Carson Elementary</t>
  </si>
  <si>
    <t>Daybreak Middle</t>
  </si>
  <si>
    <t>Daybreak Primary</t>
  </si>
  <si>
    <t>Forest View Elementary School</t>
  </si>
  <si>
    <t>White Bluffs Elementary School</t>
  </si>
  <si>
    <t>Prairie View Elementary</t>
  </si>
  <si>
    <t>Manitou Park Elementary School</t>
  </si>
  <si>
    <t>Lyon Elementary School</t>
  </si>
  <si>
    <t>Hilltop Heritage Middle School</t>
  </si>
  <si>
    <t>Stanley Elementary School</t>
  </si>
  <si>
    <t>Stewart Middle School</t>
  </si>
  <si>
    <t>Mason Middle School</t>
  </si>
  <si>
    <t>Gray Middle School</t>
  </si>
  <si>
    <t>Geiger Montessori School</t>
  </si>
  <si>
    <t>Downing Elementary School</t>
  </si>
  <si>
    <t>Lister Elementary School</t>
  </si>
  <si>
    <t>Fawcett Elementary School</t>
  </si>
  <si>
    <t>Reed Elementary School</t>
  </si>
  <si>
    <t>Edison Elementary School</t>
  </si>
  <si>
    <t>Browns Point Elementary School</t>
  </si>
  <si>
    <t>Whitman Elementary School</t>
  </si>
  <si>
    <t>Sherman Elementary School</t>
  </si>
  <si>
    <t>Delong Elementary School</t>
  </si>
  <si>
    <t>Arlington Elementary School</t>
  </si>
  <si>
    <t>Mann Elementary School</t>
  </si>
  <si>
    <t>Baker Middle School</t>
  </si>
  <si>
    <t>Wainwright Intermediate School</t>
  </si>
  <si>
    <t>Dr. Dolores Silas High School</t>
  </si>
  <si>
    <t>Bryant Montessori School</t>
  </si>
  <si>
    <t>Mount Tahoma High School</t>
  </si>
  <si>
    <t>Truman Middle School</t>
  </si>
  <si>
    <t>Birney Elementary School</t>
  </si>
  <si>
    <t>Edna Travis Elementary School</t>
  </si>
  <si>
    <t>Boze Elementary School</t>
  </si>
  <si>
    <t>Foss High School</t>
  </si>
  <si>
    <t>Oakland High School</t>
  </si>
  <si>
    <t>The School at Pearl Youth Residence</t>
  </si>
  <si>
    <t>Crescent Heights Elementary School</t>
  </si>
  <si>
    <t>Carbonado School District</t>
  </si>
  <si>
    <t>Carbonado Historical School 19</t>
  </si>
  <si>
    <t>University Place School District</t>
  </si>
  <si>
    <t>University Place Primary</t>
  </si>
  <si>
    <t>Curtis Junior High</t>
  </si>
  <si>
    <t>Narrows View Intermediate</t>
  </si>
  <si>
    <t>Curtis Senior High</t>
  </si>
  <si>
    <t>Sunset Primary</t>
  </si>
  <si>
    <t>Chambers Elementary</t>
  </si>
  <si>
    <t>Drum Intermediate</t>
  </si>
  <si>
    <t>Evergreen Primary</t>
  </si>
  <si>
    <t>Sumner Special Services</t>
  </si>
  <si>
    <t>Maple Lawn Elementary</t>
  </si>
  <si>
    <t>Sumner High School</t>
  </si>
  <si>
    <t>Bonney Lake Elementary</t>
  </si>
  <si>
    <t>Sumner Middle School</t>
  </si>
  <si>
    <t>Lakeridge Middle School</t>
  </si>
  <si>
    <t>Victor Falls Elementary</t>
  </si>
  <si>
    <t>Emerald Hills Elementary</t>
  </si>
  <si>
    <t>Liberty Ridge Elementary</t>
  </si>
  <si>
    <t>Crestwood Elementary</t>
  </si>
  <si>
    <t>Daffodil Valley Elementary</t>
  </si>
  <si>
    <t>Dieringer School District</t>
  </si>
  <si>
    <t>Lake Tapps Elementary</t>
  </si>
  <si>
    <t>North Tapps Middle School</t>
  </si>
  <si>
    <t>Dieringer Heights Elementary</t>
  </si>
  <si>
    <t>Orting Elementary School</t>
  </si>
  <si>
    <t>Orting High School</t>
  </si>
  <si>
    <t>Orting Middle School</t>
  </si>
  <si>
    <t>Ptarmigan Ridge Elementary School</t>
  </si>
  <si>
    <t>Alfaretta House</t>
  </si>
  <si>
    <t>Re-Entry High School</t>
  </si>
  <si>
    <t>Firwood</t>
  </si>
  <si>
    <t>Park Lodge Elementary School</t>
  </si>
  <si>
    <t>Clover Park High School</t>
  </si>
  <si>
    <t>Tillicum Elementary School</t>
  </si>
  <si>
    <t>Lakeview Hope Academy</t>
  </si>
  <si>
    <t>Custer Elementary School</t>
  </si>
  <si>
    <t>Idlewild Elementary School</t>
  </si>
  <si>
    <t>Hudtloff Middle School</t>
  </si>
  <si>
    <t>Tyee Park Elementary School</t>
  </si>
  <si>
    <t>Hillside Elementary School</t>
  </si>
  <si>
    <t>Lake Louise Elementary School</t>
  </si>
  <si>
    <t>Beachwood Elementary School</t>
  </si>
  <si>
    <t>Dower Elementary School</t>
  </si>
  <si>
    <t>Lakes High School</t>
  </si>
  <si>
    <t>Carter Lake Elementary School</t>
  </si>
  <si>
    <t>Thomas Middle School</t>
  </si>
  <si>
    <t>Lochburn Middle School</t>
  </si>
  <si>
    <t>Oakbrook Elementary School</t>
  </si>
  <si>
    <t>Oak Grove</t>
  </si>
  <si>
    <t>Henderson Bay Alt High School</t>
  </si>
  <si>
    <t>Goodman Middle School</t>
  </si>
  <si>
    <t>Peninsula High School</t>
  </si>
  <si>
    <t>Harbor Heights Elementary School</t>
  </si>
  <si>
    <t>Evergreen Elementary</t>
  </si>
  <si>
    <t>Vaughn Elementary School</t>
  </si>
  <si>
    <t>Artondale Elementary School</t>
  </si>
  <si>
    <t>Purdy Elementary School</t>
  </si>
  <si>
    <t>Discovery Elementary School</t>
  </si>
  <si>
    <t>Gig Harbor High</t>
  </si>
  <si>
    <t>Key Peninsula Middle School</t>
  </si>
  <si>
    <t>Minter Creek Elementary</t>
  </si>
  <si>
    <t>Kopachuck Middle School</t>
  </si>
  <si>
    <t>Voyager Elementary</t>
  </si>
  <si>
    <t>Harbor Ridge Middle School</t>
  </si>
  <si>
    <t>Collins Elementary</t>
  </si>
  <si>
    <t>Central Avenue Elementary</t>
  </si>
  <si>
    <t>Franklin Pierce High School</t>
  </si>
  <si>
    <t>James Sales Elementary</t>
  </si>
  <si>
    <t>Harvard Elementary</t>
  </si>
  <si>
    <t>Brookdale Elementary</t>
  </si>
  <si>
    <t>Morris Ford Middle School</t>
  </si>
  <si>
    <t>Christensen Elementary</t>
  </si>
  <si>
    <t>Perry G Keithley Middle School</t>
  </si>
  <si>
    <t>Elmhurst Elementary School</t>
  </si>
  <si>
    <t>Washington High School</t>
  </si>
  <si>
    <t>GATES Secondary School</t>
  </si>
  <si>
    <t>Challenger High School</t>
  </si>
  <si>
    <t>Thompson Preschool</t>
  </si>
  <si>
    <t>Spanaway Elementary</t>
  </si>
  <si>
    <t>Roy Elementary</t>
  </si>
  <si>
    <t>Clover Creek Elementary</t>
  </si>
  <si>
    <t>Kapowsin Elementary</t>
  </si>
  <si>
    <t>Bethel High School</t>
  </si>
  <si>
    <t>Elk Plain School of Choice</t>
  </si>
  <si>
    <t>Bethel Middle School</t>
  </si>
  <si>
    <t>Chester H Thompson Elementary</t>
  </si>
  <si>
    <t>Spanaway Middle School</t>
  </si>
  <si>
    <t>Naches Trail Elementary</t>
  </si>
  <si>
    <t>Shining Mountain Elementary</t>
  </si>
  <si>
    <t>Spanaway Lake High School</t>
  </si>
  <si>
    <t>Cedarcrest Middle School</t>
  </si>
  <si>
    <t>Rocky Ridge Elementary</t>
  </si>
  <si>
    <t>Camas Prairie Elementary</t>
  </si>
  <si>
    <t>Graham Elementary</t>
  </si>
  <si>
    <t>Pioneer Valley Elementary</t>
  </si>
  <si>
    <t>North Star Elementary</t>
  </si>
  <si>
    <t>Eatonville Elementary School</t>
  </si>
  <si>
    <t>Eatonville High School</t>
  </si>
  <si>
    <t>Weyerhaeuser Elementary</t>
  </si>
  <si>
    <t>Columbia Crest A-STEM Academy</t>
  </si>
  <si>
    <t>Eatonville Middle School</t>
  </si>
  <si>
    <t>Elk Ridge Elementary</t>
  </si>
  <si>
    <t>Wilkeson Elementary School</t>
  </si>
  <si>
    <t>Foothills Elementary</t>
  </si>
  <si>
    <t>Mountain Meadow Elementary</t>
  </si>
  <si>
    <t>White River High School</t>
  </si>
  <si>
    <t>Fife High School</t>
  </si>
  <si>
    <t>Discovery Primary School</t>
  </si>
  <si>
    <t>Surprise Lake Middle School</t>
  </si>
  <si>
    <t>Hedden Elementary School</t>
  </si>
  <si>
    <t>Shaw Island School District</t>
  </si>
  <si>
    <t>Shaw Island Elementary School</t>
  </si>
  <si>
    <t>OASIS K-12</t>
  </si>
  <si>
    <t>Orcas Island Elementary School</t>
  </si>
  <si>
    <t>Orcas Island High School</t>
  </si>
  <si>
    <t>Waldron Island School</t>
  </si>
  <si>
    <t>Orcas Island Middle School</t>
  </si>
  <si>
    <t>Lopez School District</t>
  </si>
  <si>
    <t>Lopez Middle High School</t>
  </si>
  <si>
    <t>Lopez Elementary School</t>
  </si>
  <si>
    <t>Decatur Elementary</t>
  </si>
  <si>
    <t>Friday Harbor Elementary School</t>
  </si>
  <si>
    <t>Friday Harbor High School</t>
  </si>
  <si>
    <t>Friday Harbor Middle School</t>
  </si>
  <si>
    <t>Concrete Elementary</t>
  </si>
  <si>
    <t>Concrete High School</t>
  </si>
  <si>
    <t>BECC</t>
  </si>
  <si>
    <t>Burlington Edison High School</t>
  </si>
  <si>
    <t>West View Elementary</t>
  </si>
  <si>
    <t>Lucille Umbarger Elementary</t>
  </si>
  <si>
    <t>Allen Elementary</t>
  </si>
  <si>
    <t>Bay View Elementary</t>
  </si>
  <si>
    <t>State Street High School</t>
  </si>
  <si>
    <t>Sedro Woolley Senior High School</t>
  </si>
  <si>
    <t>Big Lake Elementary School</t>
  </si>
  <si>
    <t>Lyman Elementary School</t>
  </si>
  <si>
    <t>Mary Purcell Elementary School</t>
  </si>
  <si>
    <t>Samish Elementary School</t>
  </si>
  <si>
    <t>Clear Lake Elementary School</t>
  </si>
  <si>
    <t>Anacortes High School</t>
  </si>
  <si>
    <t>Anacortes Middle School</t>
  </si>
  <si>
    <t>Mount Erie Elementary</t>
  </si>
  <si>
    <t>Fidalgo Elementary</t>
  </si>
  <si>
    <t>Island View Elementary</t>
  </si>
  <si>
    <t>Whitney Early Childhood Education Center</t>
  </si>
  <si>
    <t>La Conner School District</t>
  </si>
  <si>
    <t>La Conner High School</t>
  </si>
  <si>
    <t>La Conner Elementary</t>
  </si>
  <si>
    <t>La Conner Middle</t>
  </si>
  <si>
    <t>Conway School District</t>
  </si>
  <si>
    <t>Mount Vernon High School</t>
  </si>
  <si>
    <t>Madison Elementary</t>
  </si>
  <si>
    <t>Skagit County Detention Center</t>
  </si>
  <si>
    <t>La Venture Middle School</t>
  </si>
  <si>
    <t>Mount Vernon Special Ed</t>
  </si>
  <si>
    <t>Little Mountain Elementary</t>
  </si>
  <si>
    <t>Mount Baker Middle School</t>
  </si>
  <si>
    <t>Skamania School District</t>
  </si>
  <si>
    <t>Skamania Elementary</t>
  </si>
  <si>
    <t>Skamania</t>
  </si>
  <si>
    <t>Mount Pleasant School District</t>
  </si>
  <si>
    <t>Mount Pleasant School</t>
  </si>
  <si>
    <t>Mill A Elementary School</t>
  </si>
  <si>
    <t>Preschool</t>
  </si>
  <si>
    <t>Stevenson High School</t>
  </si>
  <si>
    <t>Wind River Middle School</t>
  </si>
  <si>
    <t>NW Learning Center</t>
  </si>
  <si>
    <t>Everett High School</t>
  </si>
  <si>
    <t>North Middle School</t>
  </si>
  <si>
    <t>Snohomish Detention Center</t>
  </si>
  <si>
    <t>Jackson Elementary School</t>
  </si>
  <si>
    <t>View Ridge Elementary</t>
  </si>
  <si>
    <t>Monroe Elementary</t>
  </si>
  <si>
    <t>Eisenhower Middle School</t>
  </si>
  <si>
    <t>Woodside Elementary</t>
  </si>
  <si>
    <t>Sequoia High School</t>
  </si>
  <si>
    <t>Silver Firs Elementary</t>
  </si>
  <si>
    <t>Mill Creek Elementary</t>
  </si>
  <si>
    <t>Heatherwood Middle School</t>
  </si>
  <si>
    <t>Cedar Wood Elementary</t>
  </si>
  <si>
    <t>Gateway Middle School</t>
  </si>
  <si>
    <t>Henry M. Jackson High School</t>
  </si>
  <si>
    <t>Penny Creek Elementary</t>
  </si>
  <si>
    <t>Lake Stevens Sr High School</t>
  </si>
  <si>
    <t>Mt. Pilchuck Elementary School</t>
  </si>
  <si>
    <t>Hillcrest Elementary School</t>
  </si>
  <si>
    <t>Lake Stevens Middle School</t>
  </si>
  <si>
    <t>North Lake Middle School</t>
  </si>
  <si>
    <t>Fairmount Elementary</t>
  </si>
  <si>
    <t>Olympic View Middle School</t>
  </si>
  <si>
    <t>Olivia Park Elementary</t>
  </si>
  <si>
    <t>Serene Lake Elementary</t>
  </si>
  <si>
    <t>Mariner High School</t>
  </si>
  <si>
    <t>Mukilteo Elementary</t>
  </si>
  <si>
    <t>Picnic Point Elementary</t>
  </si>
  <si>
    <t>Explorer Middle School</t>
  </si>
  <si>
    <t>ACES High School</t>
  </si>
  <si>
    <t>Horizon Elementary</t>
  </si>
  <si>
    <t>Voyager Middle School</t>
  </si>
  <si>
    <t>Harbour Pointe Middle School</t>
  </si>
  <si>
    <t>Kamiak High School</t>
  </si>
  <si>
    <t>Endeavour Elementary</t>
  </si>
  <si>
    <t>Edmonds eLearning Academy</t>
  </si>
  <si>
    <t>Challenge Elementary</t>
  </si>
  <si>
    <t>Maplewood Parent Coop</t>
  </si>
  <si>
    <t>Contracted Schools</t>
  </si>
  <si>
    <t>Martha Lake Elementary</t>
  </si>
  <si>
    <t>Terrace Park Elementary</t>
  </si>
  <si>
    <t>Lynndale Elementary</t>
  </si>
  <si>
    <t>Edmonds Woodway High School</t>
  </si>
  <si>
    <t>Westgate Elementary</t>
  </si>
  <si>
    <t>Mountlake Terrace Elementary</t>
  </si>
  <si>
    <t>Beverly Elementary</t>
  </si>
  <si>
    <t>Mountlake Terrace High School</t>
  </si>
  <si>
    <t>Cedar Way Elementary</t>
  </si>
  <si>
    <t>Meadowdale Middle School</t>
  </si>
  <si>
    <t>Spruce Elementary</t>
  </si>
  <si>
    <t>Seaview Elementary</t>
  </si>
  <si>
    <t>Madrona K-8 School</t>
  </si>
  <si>
    <t>Meadowdale High School</t>
  </si>
  <si>
    <t>Lynnwood Elementary</t>
  </si>
  <si>
    <t>Meadowdale Elementary</t>
  </si>
  <si>
    <t>Chase Lake Elementary</t>
  </si>
  <si>
    <t>Brier Elementary</t>
  </si>
  <si>
    <t>Alderwood Middle School</t>
  </si>
  <si>
    <t>Sherwood Elementary</t>
  </si>
  <si>
    <t>Edmonds Elementary</t>
  </si>
  <si>
    <t>Hazelwood Elementary</t>
  </si>
  <si>
    <t>Oak Heights Elementary</t>
  </si>
  <si>
    <t>Brier Terrace Middle School</t>
  </si>
  <si>
    <t>College Place Elementary</t>
  </si>
  <si>
    <t>College Place Middle School</t>
  </si>
  <si>
    <t>Lynnwood High School</t>
  </si>
  <si>
    <t>Scriber Lake High School</t>
  </si>
  <si>
    <t>Stillaguamish Valley Learning Center</t>
  </si>
  <si>
    <t>Arlington High School</t>
  </si>
  <si>
    <t>Post Middle School</t>
  </si>
  <si>
    <t>Presidents Elementary</t>
  </si>
  <si>
    <t>Weston High School</t>
  </si>
  <si>
    <t>Eagle Creek Elementary</t>
  </si>
  <si>
    <t>Kent Prairie Elementary</t>
  </si>
  <si>
    <t>10th Street School</t>
  </si>
  <si>
    <t>Heritage School</t>
  </si>
  <si>
    <t>School Home Partnership Program</t>
  </si>
  <si>
    <t>Marysville Coop Program</t>
  </si>
  <si>
    <t>Totem Middle School</t>
  </si>
  <si>
    <t>Shoultes Elementary</t>
  </si>
  <si>
    <t>Marysville Middle School</t>
  </si>
  <si>
    <t>Pinewood Elementary</t>
  </si>
  <si>
    <t>Liberty Elementary</t>
  </si>
  <si>
    <t>Marshall Elementary</t>
  </si>
  <si>
    <t>Kellogg Marsh Elementary School</t>
  </si>
  <si>
    <t>Cedarcrest School</t>
  </si>
  <si>
    <t>Allen Creek Elementary School</t>
  </si>
  <si>
    <t>Monroe Special Ed Preschool</t>
  </si>
  <si>
    <t>Out Of District Special Ed</t>
  </si>
  <si>
    <t>Sky Valley Education Center</t>
  </si>
  <si>
    <t>Leaders In Learning</t>
  </si>
  <si>
    <t>Maltby Elementary</t>
  </si>
  <si>
    <t>Frank Wagner Elementary</t>
  </si>
  <si>
    <t>Salem Woods Elementary School</t>
  </si>
  <si>
    <t>Chain Lake Elementary School</t>
  </si>
  <si>
    <t>Monroe High School</t>
  </si>
  <si>
    <t>Hidden River Middle School</t>
  </si>
  <si>
    <t>Snohomish Center</t>
  </si>
  <si>
    <t>Machias Elementary</t>
  </si>
  <si>
    <t>Snohomish High School</t>
  </si>
  <si>
    <t>Central Emerson Elementary</t>
  </si>
  <si>
    <t>Cathcart Elementary</t>
  </si>
  <si>
    <t>Riverview Elementary</t>
  </si>
  <si>
    <t>High School Re Entry</t>
  </si>
  <si>
    <t>Valley View Middle School</t>
  </si>
  <si>
    <t>Seattle Hill Elementary</t>
  </si>
  <si>
    <t>Dutch Hill Elementary</t>
  </si>
  <si>
    <t>AIM High School</t>
  </si>
  <si>
    <t>Totem Falls</t>
  </si>
  <si>
    <t>Centennial Middle School</t>
  </si>
  <si>
    <t>Lakewood Elementary School</t>
  </si>
  <si>
    <t>Lakewood Middle School</t>
  </si>
  <si>
    <t>Lakewood High School</t>
  </si>
  <si>
    <t>English Crossing Elementary</t>
  </si>
  <si>
    <t>Student Services School</t>
  </si>
  <si>
    <t>Sultan Middle School</t>
  </si>
  <si>
    <t>Sultan Elementary School</t>
  </si>
  <si>
    <t>Sultan Senior High School</t>
  </si>
  <si>
    <t>Gold Bar Elementary</t>
  </si>
  <si>
    <t>Darrington School District</t>
  </si>
  <si>
    <t>Darrington High School</t>
  </si>
  <si>
    <t>Darrington Elementary School</t>
  </si>
  <si>
    <t>Granite Falls School District</t>
  </si>
  <si>
    <t>Granite Falls High School</t>
  </si>
  <si>
    <t>Granite Falls Middle School</t>
  </si>
  <si>
    <t>Mountain Way Elementary</t>
  </si>
  <si>
    <t>Monte Cristo Elementary</t>
  </si>
  <si>
    <t>Lincoln Hill High School</t>
  </si>
  <si>
    <t>Stanwood Middle School</t>
  </si>
  <si>
    <t>Stanwood High School</t>
  </si>
  <si>
    <t>Stanwood Elementary School</t>
  </si>
  <si>
    <t>Twin City Elementary</t>
  </si>
  <si>
    <t>Port Susan Middle School</t>
  </si>
  <si>
    <t>Cedarhome Elementary School</t>
  </si>
  <si>
    <t>Utsalady Elementary</t>
  </si>
  <si>
    <t>Elger Bay Elementary</t>
  </si>
  <si>
    <t>A-3 Multiagency Adolescent Prog</t>
  </si>
  <si>
    <t>Alternative Northeast Community Center Preschool</t>
  </si>
  <si>
    <t>Pratt Academy</t>
  </si>
  <si>
    <t>Alternative Tamarack School</t>
  </si>
  <si>
    <t>SCCP Images</t>
  </si>
  <si>
    <t>Holmes Elementary</t>
  </si>
  <si>
    <t>Regal Elementary</t>
  </si>
  <si>
    <t>North Central High School</t>
  </si>
  <si>
    <t>Stevens Elementary</t>
  </si>
  <si>
    <t>Willard Elementary</t>
  </si>
  <si>
    <t>Frances Scott Elementary</t>
  </si>
  <si>
    <t>Cooper Elementary</t>
  </si>
  <si>
    <t>Bemiss Elementary</t>
  </si>
  <si>
    <t>Lewis &amp; Clark High School</t>
  </si>
  <si>
    <t>Whitman Elementary</t>
  </si>
  <si>
    <t>Browne Elementary</t>
  </si>
  <si>
    <t>Hutton Elementary</t>
  </si>
  <si>
    <t>Wilson Elementary</t>
  </si>
  <si>
    <t>Finch Elementary</t>
  </si>
  <si>
    <t>Arlington Elementary</t>
  </si>
  <si>
    <t>Libby Center</t>
  </si>
  <si>
    <t>Lincoln Heights Elementary</t>
  </si>
  <si>
    <t>Lidgerwood Elementary</t>
  </si>
  <si>
    <t>Hamblen Elementary</t>
  </si>
  <si>
    <t>Bryant Center</t>
  </si>
  <si>
    <t>Westview Elementary</t>
  </si>
  <si>
    <t>Shadle Park High School</t>
  </si>
  <si>
    <t>Linwood Elementary</t>
  </si>
  <si>
    <t>Shaw Middle School</t>
  </si>
  <si>
    <t>Glover Middle School</t>
  </si>
  <si>
    <t>Balboa Elementary</t>
  </si>
  <si>
    <t>Ferris High School</t>
  </si>
  <si>
    <t>Salk Middle School</t>
  </si>
  <si>
    <t>Indian Trail Elementary</t>
  </si>
  <si>
    <t>Logan Elementary</t>
  </si>
  <si>
    <t>Garry Middle School</t>
  </si>
  <si>
    <t>Mullan Road Elementary</t>
  </si>
  <si>
    <t>Moran Prairie Elementary</t>
  </si>
  <si>
    <t>Chase Middle School</t>
  </si>
  <si>
    <t>Orchard Prairie School District</t>
  </si>
  <si>
    <t>Orchard Prairie Elementary</t>
  </si>
  <si>
    <t>Great Northern School District</t>
  </si>
  <si>
    <t>Great Northern Elementary</t>
  </si>
  <si>
    <t>Nine Mile Falls Elementary</t>
  </si>
  <si>
    <t>Lake Spokane Elementary</t>
  </si>
  <si>
    <t>Lakeside High School</t>
  </si>
  <si>
    <t>Lakeside Middle School</t>
  </si>
  <si>
    <t>Medical Lake High School</t>
  </si>
  <si>
    <t>Martin Hall Detention Ctr</t>
  </si>
  <si>
    <t>Medical Lake Middle School</t>
  </si>
  <si>
    <t>Hallett Elementary School</t>
  </si>
  <si>
    <t>Mead Learning Options</t>
  </si>
  <si>
    <t>Mead Senior High School</t>
  </si>
  <si>
    <t>Mountainside Middle School</t>
  </si>
  <si>
    <t>Colbert Elementary School</t>
  </si>
  <si>
    <t>Brentwood Elementary School</t>
  </si>
  <si>
    <t>Farwell Elementary School</t>
  </si>
  <si>
    <t>Shiloh Hills Elementary</t>
  </si>
  <si>
    <t>Meadow Ridge Elementary</t>
  </si>
  <si>
    <t>Mt Spokane High School</t>
  </si>
  <si>
    <t>Opportunity Elementary</t>
  </si>
  <si>
    <t>Greenacres Elementary</t>
  </si>
  <si>
    <t>North Pines Middle School</t>
  </si>
  <si>
    <t>Broadway Elementary</t>
  </si>
  <si>
    <t>Progress Elementary School</t>
  </si>
  <si>
    <t>University Elementary School</t>
  </si>
  <si>
    <t>Central Valley High School</t>
  </si>
  <si>
    <t>McDonald Elementary School</t>
  </si>
  <si>
    <t>Bowdish Middle School</t>
  </si>
  <si>
    <t>South Pines Elementary</t>
  </si>
  <si>
    <t>University High School</t>
  </si>
  <si>
    <t>Summit School</t>
  </si>
  <si>
    <t>Greenacres Middle School</t>
  </si>
  <si>
    <t>Mica Peak High School</t>
  </si>
  <si>
    <t>Chester Elementary School</t>
  </si>
  <si>
    <t>Ponderosa Elementary</t>
  </si>
  <si>
    <t>Liberty Lake Elementary</t>
  </si>
  <si>
    <t>Freeman High School</t>
  </si>
  <si>
    <t>Freeman Elementary School</t>
  </si>
  <si>
    <t>Three Springs High School</t>
  </si>
  <si>
    <t>Cheney Middle School</t>
  </si>
  <si>
    <t>Betz Elementary</t>
  </si>
  <si>
    <t>Windsor Elementary</t>
  </si>
  <si>
    <t>Cheney High School</t>
  </si>
  <si>
    <t>Salnave Elementary</t>
  </si>
  <si>
    <t>Continuous Curriculum School</t>
  </si>
  <si>
    <t>Trent School</t>
  </si>
  <si>
    <t>Otis Orchards School</t>
  </si>
  <si>
    <t>Trentwood School</t>
  </si>
  <si>
    <t>East Farms STEAM School</t>
  </si>
  <si>
    <t>Liberty School District</t>
  </si>
  <si>
    <t>Liberty High School</t>
  </si>
  <si>
    <t>Liberty Jr High &amp; Elementary</t>
  </si>
  <si>
    <t>Dishman Hills High School</t>
  </si>
  <si>
    <t>West Valley City School</t>
  </si>
  <si>
    <t>Millwood Kindergarten Center</t>
  </si>
  <si>
    <t>Seth Woodard Elementary</t>
  </si>
  <si>
    <t>Orchard Center Elementary</t>
  </si>
  <si>
    <t>Pasadena Park Elementary</t>
  </si>
  <si>
    <t>Ness Elementary</t>
  </si>
  <si>
    <t>Deer Park Home Link Program</t>
  </si>
  <si>
    <t>Arcadia Elementary</t>
  </si>
  <si>
    <t>Deer Park Elementary</t>
  </si>
  <si>
    <t>Deer Park Middle School</t>
  </si>
  <si>
    <t>Deer Park High School</t>
  </si>
  <si>
    <t>Chattaroy Elementary</t>
  </si>
  <si>
    <t>Riverside Middle School</t>
  </si>
  <si>
    <t>Riverside Elementary</t>
  </si>
  <si>
    <t>Riverside High School</t>
  </si>
  <si>
    <t>Onion Creek School District</t>
  </si>
  <si>
    <t>Onion Creek Elementary</t>
  </si>
  <si>
    <t>Quartzite Learning</t>
  </si>
  <si>
    <t>Jenkins Junior/Senior High</t>
  </si>
  <si>
    <t>Gess Elementary</t>
  </si>
  <si>
    <t>Wellpinit High School</t>
  </si>
  <si>
    <t>Wellpinit Middle School</t>
  </si>
  <si>
    <t>Valley School</t>
  </si>
  <si>
    <t>Panorama School</t>
  </si>
  <si>
    <t>Hofstetter Elementary</t>
  </si>
  <si>
    <t>Colville Senior High School</t>
  </si>
  <si>
    <t>Colville Junior High School</t>
  </si>
  <si>
    <t>Fort Colville Elementary</t>
  </si>
  <si>
    <t>Loon Lake Elementary School</t>
  </si>
  <si>
    <t>Summit Valley School District</t>
  </si>
  <si>
    <t>Summit Valley School</t>
  </si>
  <si>
    <t>Evergreen School District (Stevens)</t>
  </si>
  <si>
    <t>Evergreen School</t>
  </si>
  <si>
    <t>Columbia (Stevens) School District</t>
  </si>
  <si>
    <t>Columbia High And Elementary</t>
  </si>
  <si>
    <t>Springdale Elementary</t>
  </si>
  <si>
    <t>Mary Walker High School</t>
  </si>
  <si>
    <t>Springdale Middle School</t>
  </si>
  <si>
    <t>Northport School District</t>
  </si>
  <si>
    <t>Northport Elementary School</t>
  </si>
  <si>
    <t>Northport High School</t>
  </si>
  <si>
    <t>Kettle Falls Elementary School</t>
  </si>
  <si>
    <t>Kettle Falls Middle School</t>
  </si>
  <si>
    <t>Kettle Falls High School</t>
  </si>
  <si>
    <t>Yelm Extension School</t>
  </si>
  <si>
    <t>McKenna Elementary</t>
  </si>
  <si>
    <t>Yelm Middle School</t>
  </si>
  <si>
    <t>Yelm High School 12</t>
  </si>
  <si>
    <t>Southworth Elementary</t>
  </si>
  <si>
    <t>Yelm Prairie Elementary</t>
  </si>
  <si>
    <t>Fort Stevens Elementary</t>
  </si>
  <si>
    <t>Mill Pond Elementary School</t>
  </si>
  <si>
    <t>South Bay Elementary</t>
  </si>
  <si>
    <t>North Thurston High School</t>
  </si>
  <si>
    <t>Lydia Hawk Elementary</t>
  </si>
  <si>
    <t>Ellensburg Choice Schools</t>
  </si>
  <si>
    <t>Cavelero Mid High School</t>
  </si>
  <si>
    <t>Little Cedars Elementary School</t>
  </si>
  <si>
    <t>Hayes Freedom High School</t>
  </si>
  <si>
    <t>Lake Washington Institute of Technology</t>
  </si>
  <si>
    <t>Lake Washington Technical Academy</t>
  </si>
  <si>
    <t>Phoenix High School</t>
  </si>
  <si>
    <t>Federal Way Running Start Home School</t>
  </si>
  <si>
    <t>Lincoln Academy</t>
  </si>
  <si>
    <t>Union High School</t>
  </si>
  <si>
    <t>Mount Baker Academy</t>
  </si>
  <si>
    <t>Sky Valley Options</t>
  </si>
  <si>
    <t>Pend Oreille River School</t>
  </si>
  <si>
    <t>Valley View Early Childhood Center</t>
  </si>
  <si>
    <t>Mattawa Elementary Pre-School</t>
  </si>
  <si>
    <t>Grove Elementary</t>
  </si>
  <si>
    <t>Wade King Elementary School</t>
  </si>
  <si>
    <t>Glacier Peak High School</t>
  </si>
  <si>
    <t>Eastmont Preschools</t>
  </si>
  <si>
    <t>Tukes Valley Middle School</t>
  </si>
  <si>
    <t>Chief Umtuch Middle</t>
  </si>
  <si>
    <t>Twin Falls Middle School</t>
  </si>
  <si>
    <t>Glacier View Junior High</t>
  </si>
  <si>
    <t>Wahluke Junior High</t>
  </si>
  <si>
    <t>Vancouver Virtual Learning Academy</t>
  </si>
  <si>
    <t>Okanogan Outreach Alternative School</t>
  </si>
  <si>
    <t>Yakima Online</t>
  </si>
  <si>
    <t>Prescott Special Ed Pre-school</t>
  </si>
  <si>
    <t>Grass Valley Elementary</t>
  </si>
  <si>
    <t>Frederickson Elementary</t>
  </si>
  <si>
    <t>Nelson Elementary School</t>
  </si>
  <si>
    <t>Washington Network for Innovative Careers Skill Center</t>
  </si>
  <si>
    <t>Career Academy at Truman High School</t>
  </si>
  <si>
    <t>Three Rivers Home Link</t>
  </si>
  <si>
    <t>Chambers Prairie Elementary School</t>
  </si>
  <si>
    <t>Aspire Middle School</t>
  </si>
  <si>
    <t>Science and Math Institute</t>
  </si>
  <si>
    <t>First Creek Middle School</t>
  </si>
  <si>
    <t>Crossroads High School</t>
  </si>
  <si>
    <t>Pierce County Skills Center</t>
  </si>
  <si>
    <t>Sage Point Elementary School</t>
  </si>
  <si>
    <t>Hazel Wolf K-8</t>
  </si>
  <si>
    <t>Cap Sante High School</t>
  </si>
  <si>
    <t>Ocean Beach Early Childhood Center</t>
  </si>
  <si>
    <t>Columbia Virtual Academy - Kettle Falls</t>
  </si>
  <si>
    <t>Snoqualmie Access</t>
  </si>
  <si>
    <t>Cowlitz Prairie Academy</t>
  </si>
  <si>
    <t>Hoquiam Homelink School</t>
  </si>
  <si>
    <t>Kelso Virtual Academy</t>
  </si>
  <si>
    <t>Washington Virtual Academy Omak Elementary</t>
  </si>
  <si>
    <t>Washington Virtual Academy Omak Middle School</t>
  </si>
  <si>
    <t>Washington Virtual Academy Omak High School</t>
  </si>
  <si>
    <t>Pacific Cascade Middle School</t>
  </si>
  <si>
    <t>Creekside Elementary</t>
  </si>
  <si>
    <t>McDonald International School</t>
  </si>
  <si>
    <t>Queen Anne Elementary</t>
  </si>
  <si>
    <t>Sand Point Elementary</t>
  </si>
  <si>
    <t>Cascadia Elementary</t>
  </si>
  <si>
    <t>Marysville Pilchuck High School</t>
  </si>
  <si>
    <t>Federal Way Public School ECEAP</t>
  </si>
  <si>
    <t>Cottonwood Elementary</t>
  </si>
  <si>
    <t>Paideia High School</t>
  </si>
  <si>
    <t>Yakima Satellite Alternative Programs</t>
  </si>
  <si>
    <t>Selkirk High School</t>
  </si>
  <si>
    <t>Honey Dew Elementary</t>
  </si>
  <si>
    <t>Selah HomeLink</t>
  </si>
  <si>
    <t>Robert Lince Early Learning Center</t>
  </si>
  <si>
    <t>Cordata Elementary School</t>
  </si>
  <si>
    <t>Bellevue Big Picture School</t>
  </si>
  <si>
    <t>Lewis River Academy</t>
  </si>
  <si>
    <t>On Track Academy</t>
  </si>
  <si>
    <t>Northport Homelink Program</t>
  </si>
  <si>
    <t>Gateway to College</t>
  </si>
  <si>
    <t>Touchstone</t>
  </si>
  <si>
    <t>Ridgeview Group Home</t>
  </si>
  <si>
    <t>Westwood Middle School</t>
  </si>
  <si>
    <t>Deer Park Early Learning Center</t>
  </si>
  <si>
    <t>Vancouver iTech Preparatory</t>
  </si>
  <si>
    <t>Brewster Alternative School</t>
  </si>
  <si>
    <t>Louisa Boren STEM K-8</t>
  </si>
  <si>
    <t>Central Educational Services</t>
  </si>
  <si>
    <t>Talley High School</t>
  </si>
  <si>
    <t>Wahitis Elementary School</t>
  </si>
  <si>
    <t>Manson Middle School</t>
  </si>
  <si>
    <t>Mabton Jr. Sr. High</t>
  </si>
  <si>
    <t>Clark County Juvenile Detention School</t>
  </si>
  <si>
    <t>Lind-Ritzville Middle School</t>
  </si>
  <si>
    <t>Phil Snowdon Elementary</t>
  </si>
  <si>
    <t>Snoqualmie Parent Partnership Program</t>
  </si>
  <si>
    <t>Transition Day Students</t>
  </si>
  <si>
    <t>Oakridge Group Home</t>
  </si>
  <si>
    <t>The Community School</t>
  </si>
  <si>
    <t>Washington Military Department</t>
  </si>
  <si>
    <t>Washington Youth Academy</t>
  </si>
  <si>
    <t>Lind Ritzville Middle School</t>
  </si>
  <si>
    <t>Open Doors at LWIT</t>
  </si>
  <si>
    <t>Tacoma Open Doors</t>
  </si>
  <si>
    <t>Jing Mei Elementary School</t>
  </si>
  <si>
    <t>Woodburn Elementary</t>
  </si>
  <si>
    <t>Henrietta Lacks Health and Bioscience High School</t>
  </si>
  <si>
    <t>Hockinson Heights Elementary School</t>
  </si>
  <si>
    <t>Meadow Crest Early Childhood Education Center</t>
  </si>
  <si>
    <t>Lewis County Jail</t>
  </si>
  <si>
    <t>Suquamish Tribal Education Department</t>
  </si>
  <si>
    <t>Chief Kitsap Academy</t>
  </si>
  <si>
    <t>Puyallup Open Doors/POD</t>
  </si>
  <si>
    <t>Puyallup Parent Partnership Program</t>
  </si>
  <si>
    <t>MLSD Open Doors Re-Engagement Program</t>
  </si>
  <si>
    <t>La Center Academy</t>
  </si>
  <si>
    <t>CVSD Open Doors Programs</t>
  </si>
  <si>
    <t>Everett Reengagement Academy</t>
  </si>
  <si>
    <t>Lake Roosevelt Alternative School</t>
  </si>
  <si>
    <t>SE AREA TECHNICAL SKILLS CENTER</t>
  </si>
  <si>
    <t>White River Reengagement Program</t>
  </si>
  <si>
    <t>Bellingham Re-Engagement Program</t>
  </si>
  <si>
    <t>iGrad Academy</t>
  </si>
  <si>
    <t>Rosalind Franklin STEM Elementary</t>
  </si>
  <si>
    <t>East Valley Middle School</t>
  </si>
  <si>
    <t>Open Doors Youth Reengagement (1418)</t>
  </si>
  <si>
    <t>Granite Falls Open Doors</t>
  </si>
  <si>
    <t>Quil Ceda Tulalip Elementary</t>
  </si>
  <si>
    <t>Jane Addams Middle School</t>
  </si>
  <si>
    <t>SHS Graduation Alliance</t>
  </si>
  <si>
    <t>Yakima Open Doors</t>
  </si>
  <si>
    <t>Valley Early Learning Center</t>
  </si>
  <si>
    <t>Edmonds Career Access Program</t>
  </si>
  <si>
    <t>Futurus High School</t>
  </si>
  <si>
    <t>School District</t>
  </si>
  <si>
    <t>School</t>
  </si>
  <si>
    <t>Grade</t>
  </si>
  <si>
    <t>Students Served</t>
  </si>
  <si>
    <t>Yakima Valley Memorial Hospital dba Children's Village</t>
  </si>
  <si>
    <t>Northwest Allprep</t>
  </si>
  <si>
    <t>Sun Valley Elementary School</t>
  </si>
  <si>
    <t>VIKING CHOICE</t>
  </si>
  <si>
    <t>Whitney Elementary</t>
  </si>
  <si>
    <t>ESD 105 acting as a school district</t>
  </si>
  <si>
    <t>Pullman Community Montessori</t>
  </si>
  <si>
    <t>Whitman</t>
  </si>
  <si>
    <t>Intergenerational High School</t>
  </si>
  <si>
    <t>Whatcom</t>
  </si>
  <si>
    <t>Wahkiakum</t>
  </si>
  <si>
    <t>Thurston</t>
  </si>
  <si>
    <t>Centennial Elementary</t>
  </si>
  <si>
    <t>Summit VIrtual Academy</t>
  </si>
  <si>
    <t>ESD 113 Consortium Reengagement Program</t>
  </si>
  <si>
    <t>ESD 113 acting as a school district</t>
  </si>
  <si>
    <t>Stevens</t>
  </si>
  <si>
    <t>Wellpinit School District #49</t>
  </si>
  <si>
    <t>PRIDE Prep School</t>
  </si>
  <si>
    <t>PRIDE Prep Charter School District</t>
  </si>
  <si>
    <t>Open Doors re-engagement</t>
  </si>
  <si>
    <t>Spokane Valley Tech Skills Center</t>
  </si>
  <si>
    <t>Spokane Valley Learning Academy</t>
  </si>
  <si>
    <t>Spokane Public Language Immersion</t>
  </si>
  <si>
    <t>Carla Peperzak Middle School</t>
  </si>
  <si>
    <t>Denny Yasuhara Middle School</t>
  </si>
  <si>
    <t>Pauline Flett Middle School</t>
  </si>
  <si>
    <t>ESD 101 acting as a school district</t>
  </si>
  <si>
    <t>Open Doors Youth Reengagement</t>
  </si>
  <si>
    <t>Index Elementary School District 63</t>
  </si>
  <si>
    <t>Cedar Valley Community School</t>
  </si>
  <si>
    <t>Hawthorne Elementary School</t>
  </si>
  <si>
    <t>Lowell Elementary</t>
  </si>
  <si>
    <t>Silver Lake Elementary</t>
  </si>
  <si>
    <t>Northwest Career &amp; Technical Academy/A WA Skills Center</t>
  </si>
  <si>
    <t>Skagit</t>
  </si>
  <si>
    <t>Harriet Rowley</t>
  </si>
  <si>
    <t>Centennial Elementary School</t>
  </si>
  <si>
    <t>Conway School District 317</t>
  </si>
  <si>
    <t>ESD 189 acting as a school district</t>
  </si>
  <si>
    <t>San Juan</t>
  </si>
  <si>
    <t>Pierce</t>
  </si>
  <si>
    <t>Impact Public Schools</t>
  </si>
  <si>
    <t>ESD New Beginnings</t>
  </si>
  <si>
    <t>Naches Trail Preschool</t>
  </si>
  <si>
    <t>Spanaway Elementary Preschool</t>
  </si>
  <si>
    <t>Elk Plain Head Start</t>
  </si>
  <si>
    <t>Pioneer Valley Preschool</t>
  </si>
  <si>
    <t>General William H. Harrison Preparatory School</t>
  </si>
  <si>
    <t>Tehaleh Heights Elementary School</t>
  </si>
  <si>
    <t>Donald Eismann Elementary</t>
  </si>
  <si>
    <t>Tacoma Online Elementary School</t>
  </si>
  <si>
    <t>Willard Early Learning Center</t>
  </si>
  <si>
    <t>Madison Headstart</t>
  </si>
  <si>
    <t>Dessie F Evans Elementary</t>
  </si>
  <si>
    <t>G W Edgerton Elementary</t>
  </si>
  <si>
    <t>Emma L Carson Elementary</t>
  </si>
  <si>
    <t>Edward Zeiger Elem</t>
  </si>
  <si>
    <t>Doris Stahl Junior High</t>
  </si>
  <si>
    <t>Frank Brouillet Elem</t>
  </si>
  <si>
    <t>Warren Hunt Elem</t>
  </si>
  <si>
    <t>E B Walker High School</t>
  </si>
  <si>
    <t>Gov John Rogers High School</t>
  </si>
  <si>
    <t>Pend Oreille</t>
  </si>
  <si>
    <t>Selkirk Elementary School</t>
  </si>
  <si>
    <t>Naselle-Grays River Valley Jr Sr High Schools</t>
  </si>
  <si>
    <t>Pacific</t>
  </si>
  <si>
    <t>Naselle-Grays River Valley Elementary</t>
  </si>
  <si>
    <t>Hilltop Elementary School</t>
  </si>
  <si>
    <t>Pacific Virtual Learning</t>
  </si>
  <si>
    <t>Alternative Educational Experience</t>
  </si>
  <si>
    <t>Methow Valley Independent Learning Center</t>
  </si>
  <si>
    <t>Nespelem School District</t>
  </si>
  <si>
    <t>Mason</t>
  </si>
  <si>
    <t>Lincoln</t>
  </si>
  <si>
    <t>Reardan-Edwall School District Options' Program</t>
  </si>
  <si>
    <t>Centralia School District SpEd Pre-school</t>
  </si>
  <si>
    <t>Lewis</t>
  </si>
  <si>
    <t>Onalaska Middle School</t>
  </si>
  <si>
    <t>Swiftwater Alternative High School</t>
  </si>
  <si>
    <t>Kitsap</t>
  </si>
  <si>
    <t>Sonoji Sakai Intermediate</t>
  </si>
  <si>
    <t>Madrona Heights</t>
  </si>
  <si>
    <t>North Kitsap Online Academy &amp; Parent Assisted Learning</t>
  </si>
  <si>
    <t>Bremerton Homelink Program</t>
  </si>
  <si>
    <t>ESD 114 acting as a school district</t>
  </si>
  <si>
    <t>King</t>
  </si>
  <si>
    <t>Cascade Public Schools</t>
  </si>
  <si>
    <t>Northshore Online Reengagement Program</t>
  </si>
  <si>
    <t>Individualized Graduation &amp; Degree Program</t>
  </si>
  <si>
    <t>Nikola Tesla STEM High School</t>
  </si>
  <si>
    <t>Rachel Carson Elementary</t>
  </si>
  <si>
    <t>Renaissance School of Art and Reasoning</t>
  </si>
  <si>
    <t>Elizabeth Blackwell Elementary</t>
  </si>
  <si>
    <t>Albert Einstein Elementary</t>
  </si>
  <si>
    <t>Christa Mcauliffe Elementary</t>
  </si>
  <si>
    <t>Laura Ingalls Wilder Elementary</t>
  </si>
  <si>
    <t>Samantha Smith Elementary</t>
  </si>
  <si>
    <t>Louisa May Alcott Elementary</t>
  </si>
  <si>
    <t>Norman Rockwell Elementary</t>
  </si>
  <si>
    <t>Margaret Mead Elementary</t>
  </si>
  <si>
    <t>Emily Dickinson Elementary</t>
  </si>
  <si>
    <t>Peter Kirk Elementary</t>
  </si>
  <si>
    <t>Juanita High School</t>
  </si>
  <si>
    <t>John Muir Elementary</t>
  </si>
  <si>
    <t>Carl Sandburg Elementary</t>
  </si>
  <si>
    <t>Helen Keller Elementary</t>
  </si>
  <si>
    <t>Benjamin Rush Elementary</t>
  </si>
  <si>
    <t>Alexander Graham Bell Elementary</t>
  </si>
  <si>
    <t>John J. Audubon Elementary</t>
  </si>
  <si>
    <t>Horace Mann Elementary</t>
  </si>
  <si>
    <t>Redmond High School</t>
  </si>
  <si>
    <t>Henry David Thoreau Elementary</t>
  </si>
  <si>
    <t>Lake Washington High School</t>
  </si>
  <si>
    <t>Discovery Community  School</t>
  </si>
  <si>
    <t>Bellevue Open Doors Reengagement</t>
  </si>
  <si>
    <t>Hilltop Heritage Elementary School</t>
  </si>
  <si>
    <t>Vera Risdon Middle School</t>
  </si>
  <si>
    <t>Open Door Youth Reengagement</t>
  </si>
  <si>
    <t>Technology Access Foundation Academy at Saghalie</t>
  </si>
  <si>
    <t>Silver Lake Elementary School</t>
  </si>
  <si>
    <t>Seattle School District No. 1</t>
  </si>
  <si>
    <t>Magnolia Elementary School</t>
  </si>
  <si>
    <t>Stephen Decatur Elementary School</t>
  </si>
  <si>
    <t>Edmonds S. Meany Middle School</t>
  </si>
  <si>
    <t>Jefferson</t>
  </si>
  <si>
    <t>Partnership for Excellence in Alternative Remote Learning</t>
  </si>
  <si>
    <t>Island</t>
  </si>
  <si>
    <t>Oakville Homelink Alternative School</t>
  </si>
  <si>
    <t>Grays Harbor</t>
  </si>
  <si>
    <t>North Beach School District No. 64</t>
  </si>
  <si>
    <t>Twin Harbors, A Branch of New Market Skills Center</t>
  </si>
  <si>
    <t>Grant</t>
  </si>
  <si>
    <t>Lake Roosevelt Elementary</t>
  </si>
  <si>
    <t>Vicki I. Groff Elementary School</t>
  </si>
  <si>
    <t>Endeavor Middle School</t>
  </si>
  <si>
    <t>Columbia Basin Technical Skills Center</t>
  </si>
  <si>
    <t>Franklin</t>
  </si>
  <si>
    <t>Chiawana Senior High School</t>
  </si>
  <si>
    <t>ESD 123 acting as a school district</t>
  </si>
  <si>
    <t>Ferry</t>
  </si>
  <si>
    <t>Republic Middle School</t>
  </si>
  <si>
    <t>Ferry County Open Doors - Youth Reengagement</t>
  </si>
  <si>
    <t>09209</t>
  </si>
  <si>
    <t>Douglas</t>
  </si>
  <si>
    <t>09207</t>
  </si>
  <si>
    <t>09206</t>
  </si>
  <si>
    <t>09102</t>
  </si>
  <si>
    <t>09075</t>
  </si>
  <si>
    <t>09013</t>
  </si>
  <si>
    <t>08458</t>
  </si>
  <si>
    <t>Cowlitz</t>
  </si>
  <si>
    <t>08404</t>
  </si>
  <si>
    <t>Woodland Alternative School</t>
  </si>
  <si>
    <t>08402</t>
  </si>
  <si>
    <t>Castle Rock Virtual Academy</t>
  </si>
  <si>
    <t>08401</t>
  </si>
  <si>
    <t>08130</t>
  </si>
  <si>
    <t>08122</t>
  </si>
  <si>
    <t>07035</t>
  </si>
  <si>
    <t>Columbia</t>
  </si>
  <si>
    <t>07002</t>
  </si>
  <si>
    <t>Rooted School Washington</t>
  </si>
  <si>
    <t>06901</t>
  </si>
  <si>
    <t>Clark</t>
  </si>
  <si>
    <t>06122</t>
  </si>
  <si>
    <t>06119</t>
  </si>
  <si>
    <t>Tukes Valley Primary</t>
  </si>
  <si>
    <t>06117</t>
  </si>
  <si>
    <t>Papermaker Preschool</t>
  </si>
  <si>
    <t>06114</t>
  </si>
  <si>
    <t>06112</t>
  </si>
  <si>
    <t>06103</t>
  </si>
  <si>
    <t>06101</t>
  </si>
  <si>
    <t>06098</t>
  </si>
  <si>
    <t>06037</t>
  </si>
  <si>
    <t>Thomas Jefferson Middle School</t>
  </si>
  <si>
    <t>Gate Work Study Program</t>
  </si>
  <si>
    <t>ESD 112 acting as a school district</t>
  </si>
  <si>
    <t>06801</t>
  </si>
  <si>
    <t>05402</t>
  </si>
  <si>
    <t>Clallam</t>
  </si>
  <si>
    <t>05401</t>
  </si>
  <si>
    <t>05323</t>
  </si>
  <si>
    <t>Olympic Peninsula HomeConnection</t>
  </si>
  <si>
    <t>05313</t>
  </si>
  <si>
    <t>05121</t>
  </si>
  <si>
    <t>05903</t>
  </si>
  <si>
    <t>Pinnacles Prep Charter School</t>
  </si>
  <si>
    <t>04901</t>
  </si>
  <si>
    <t>04246</t>
  </si>
  <si>
    <t>Open Doors Re-Engagement</t>
  </si>
  <si>
    <t>Special Education School</t>
  </si>
  <si>
    <t>04228</t>
  </si>
  <si>
    <t>04222</t>
  </si>
  <si>
    <t>04129</t>
  </si>
  <si>
    <t>04127</t>
  </si>
  <si>
    <t>04069</t>
  </si>
  <si>
    <t>04019</t>
  </si>
  <si>
    <t>03400</t>
  </si>
  <si>
    <t>Benton</t>
  </si>
  <si>
    <t>03116</t>
  </si>
  <si>
    <t>03053</t>
  </si>
  <si>
    <t>03052</t>
  </si>
  <si>
    <t>03050</t>
  </si>
  <si>
    <t>03017</t>
  </si>
  <si>
    <t>02420</t>
  </si>
  <si>
    <t>Asotin</t>
  </si>
  <si>
    <t>02250</t>
  </si>
  <si>
    <t>01147</t>
  </si>
  <si>
    <t>Adams</t>
  </si>
  <si>
    <t>01160</t>
  </si>
  <si>
    <t>01158</t>
  </si>
  <si>
    <t>01122</t>
  </si>
  <si>
    <t>01109</t>
  </si>
  <si>
    <t>CurrentSchoolType</t>
  </si>
  <si>
    <t>SchoolOrganizationID</t>
  </si>
  <si>
    <t>DistrictOrganizationId</t>
  </si>
  <si>
    <t>DistrictName</t>
  </si>
  <si>
    <t>DistrictCode</t>
  </si>
  <si>
    <t>ESDOrganizationID</t>
  </si>
  <si>
    <t>County</t>
  </si>
  <si>
    <t>Other WA Statewide Schools</t>
  </si>
  <si>
    <t>Educational Service District</t>
  </si>
  <si>
    <t>School Name - District</t>
  </si>
  <si>
    <t>Grant Funding</t>
  </si>
  <si>
    <t>Salaries Total:</t>
  </si>
  <si>
    <t>Total Cost of Equipment Purchases</t>
  </si>
  <si>
    <t>Equipment Total:</t>
  </si>
  <si>
    <t>Contracted Services Total:</t>
  </si>
  <si>
    <t>Transportation Costs</t>
  </si>
  <si>
    <t>Total Costs for Transportation Expenses</t>
  </si>
  <si>
    <t>Travel Total:</t>
  </si>
  <si>
    <t>Food and Lodging</t>
  </si>
  <si>
    <t>Total Costs of Food and Lodging</t>
  </si>
  <si>
    <t>Food and Lodging Total:</t>
  </si>
  <si>
    <t>Annual Meeting Travel Costs</t>
  </si>
  <si>
    <t>Total Costs for Annual Meeting Travel</t>
  </si>
  <si>
    <t>Annual Meeting Travel Total:</t>
  </si>
  <si>
    <t>Total Grant Expenditures</t>
  </si>
  <si>
    <t>Number of Public School Teachers and Staff Involved</t>
  </si>
  <si>
    <t>Number of Outdoor Educators</t>
  </si>
  <si>
    <t>Student Data - Mandatory Attachment for June 2025 Progress Report</t>
  </si>
  <si>
    <t>Unique School Districts alhpabetized</t>
  </si>
  <si>
    <t>Unique ESDs Alphabetized</t>
  </si>
  <si>
    <t>Revised October 2024</t>
  </si>
  <si>
    <t>Hours of Classroom Learning Per Student</t>
  </si>
  <si>
    <t>Hours of Outdoor Learning Per Student</t>
  </si>
  <si>
    <t>Total Classroom Program Hours (Columns F x G = I)</t>
  </si>
  <si>
    <t>Total Outdoor Program Hours (Columns F x H = J)</t>
  </si>
  <si>
    <t xml:space="preserve">how to </t>
  </si>
  <si>
    <t>Final Budget Worksheet</t>
  </si>
  <si>
    <t>Outdoor Learning Grants</t>
  </si>
  <si>
    <t>Short Narrative of Expense</t>
  </si>
  <si>
    <t xml:space="preserve">Total Cost of Staffing, Salaries, Stipends (includes benefits, taxes, etc.) </t>
  </si>
  <si>
    <t>Supplies, Instructional Resources, Training, and Non-capitalized Assets</t>
  </si>
  <si>
    <t>Total Cost of Supplies and Instructional Materials</t>
  </si>
  <si>
    <t>Salaries: Staffing, Salaries, Stipends (includes benefits, taxes, etc.)</t>
  </si>
  <si>
    <t>Description</t>
  </si>
  <si>
    <t xml:space="preserve">Equipment: Capital Equipment and Small and Attractive Assets Necessary for Program Implementation </t>
  </si>
  <si>
    <t>Supplies Total:</t>
  </si>
  <si>
    <r>
      <t xml:space="preserve"> Organization - </t>
    </r>
    <r>
      <rPr>
        <b/>
        <sz val="18"/>
        <color theme="0"/>
        <rFont val="Calibri"/>
        <family val="2"/>
      </rPr>
      <t>(INSERT NAME)</t>
    </r>
  </si>
  <si>
    <t>Subtotal-All Costs</t>
  </si>
  <si>
    <t>If Applicable-Indirect Fees (10%):</t>
  </si>
  <si>
    <t>Contracted Services: Contracts and Sub Reimbursements</t>
  </si>
  <si>
    <t>Total Cost of Contract and Sub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</si>
</sst>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8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12"/>
      <name val="Calibri"/>
      <family val="2"/>
    </font>
    <font>
      <i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i/>
      <sz val="12"/>
      <name val="Calibri"/>
      <family val="2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b/>
      <sz val="24"/>
      <color theme="0"/>
      <name val="Calibri"/>
      <family val="2"/>
    </font>
    <font>
      <sz val="24"/>
      <color theme="0"/>
      <name val="Calibri"/>
      <family val="2"/>
    </font>
    <font>
      <sz val="18"/>
      <color theme="0"/>
      <name val="Calibri"/>
      <family val="2"/>
    </font>
    <font>
      <b/>
      <sz val="18"/>
      <color rgb="FFFFFFFF"/>
      <name val="Calibri"/>
      <family val="2"/>
    </font>
    <font>
      <sz val="11"/>
      <color rgb="FFFFFFFF"/>
      <name val="Calibri"/>
      <family val="2"/>
    </font>
    <font>
      <sz val="18"/>
      <color rgb="FFFFFFFF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5608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ck">
        <color rgb="FF15608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0" fontId="29" fillId="0" borderId="0" xfId="0" applyFont="1" applyAlignment="1">
      <alignment horizontal="centerContinuous" wrapText="1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1" fillId="0" borderId="0" xfId="0" applyFont="1" applyAlignment="1">
      <alignment wrapText="1"/>
    </xf>
    <xf numFmtId="0" fontId="0" fillId="0" borderId="0" xfId="0" applyAlignment="1">
      <alignment horizontal="centerContinuous"/>
    </xf>
    <xf numFmtId="0" fontId="32" fillId="34" borderId="12" xfId="0" applyFont="1" applyFill="1" applyBorder="1" applyAlignment="1">
      <alignment wrapText="1"/>
    </xf>
    <xf numFmtId="0" fontId="32" fillId="34" borderId="13" xfId="0" applyFont="1" applyFill="1" applyBorder="1" applyAlignment="1">
      <alignment wrapText="1"/>
    </xf>
    <xf numFmtId="0" fontId="32" fillId="34" borderId="14" xfId="0" applyFont="1" applyFill="1" applyBorder="1" applyAlignment="1">
      <alignment wrapText="1"/>
    </xf>
    <xf numFmtId="0" fontId="19" fillId="0" borderId="0" xfId="42"/>
    <xf numFmtId="0" fontId="33" fillId="0" borderId="0" xfId="42" applyFont="1" applyAlignment="1">
      <alignment horizontal="centerContinuous" vertical="center" readingOrder="1"/>
    </xf>
    <xf numFmtId="0" fontId="22" fillId="0" borderId="0" xfId="42" applyFont="1" applyAlignment="1">
      <alignment horizontal="left"/>
    </xf>
    <xf numFmtId="164" fontId="25" fillId="0" borderId="0" xfId="42" applyNumberFormat="1" applyFont="1" applyAlignment="1">
      <alignment horizontal="left"/>
    </xf>
    <xf numFmtId="0" fontId="24" fillId="0" borderId="0" xfId="42" applyFont="1"/>
    <xf numFmtId="0" fontId="20" fillId="0" borderId="0" xfId="42" applyFont="1" applyAlignment="1">
      <alignment horizontal="right"/>
    </xf>
    <xf numFmtId="0" fontId="21" fillId="0" borderId="0" xfId="42" applyFont="1"/>
    <xf numFmtId="164" fontId="20" fillId="0" borderId="0" xfId="42" applyNumberFormat="1" applyFont="1" applyAlignment="1">
      <alignment horizontal="left"/>
    </xf>
    <xf numFmtId="0" fontId="25" fillId="0" borderId="0" xfId="42" applyFont="1"/>
    <xf numFmtId="0" fontId="28" fillId="0" borderId="0" xfId="42" applyFont="1" applyAlignment="1">
      <alignment horizontal="left"/>
    </xf>
    <xf numFmtId="164" fontId="28" fillId="0" borderId="0" xfId="42" applyNumberFormat="1" applyFont="1" applyAlignment="1">
      <alignment horizontal="left"/>
    </xf>
    <xf numFmtId="0" fontId="26" fillId="0" borderId="0" xfId="42" applyFont="1" applyAlignment="1">
      <alignment horizontal="center"/>
    </xf>
    <xf numFmtId="0" fontId="25" fillId="0" borderId="0" xfId="42" applyFont="1" applyAlignment="1">
      <alignment horizontal="left"/>
    </xf>
    <xf numFmtId="0" fontId="23" fillId="0" borderId="0" xfId="42" applyFont="1" applyAlignment="1">
      <alignment horizontal="left" wrapText="1"/>
    </xf>
    <xf numFmtId="0" fontId="22" fillId="0" borderId="0" xfId="42" applyFont="1"/>
    <xf numFmtId="0" fontId="34" fillId="0" borderId="0" xfId="42" applyFont="1"/>
    <xf numFmtId="0" fontId="27" fillId="0" borderId="0" xfId="42" applyFont="1"/>
    <xf numFmtId="0" fontId="22" fillId="0" borderId="0" xfId="42" applyFont="1" applyAlignment="1">
      <alignment horizontal="left" wrapText="1"/>
    </xf>
    <xf numFmtId="0" fontId="35" fillId="0" borderId="0" xfId="42" applyFont="1" applyAlignment="1">
      <alignment horizontal="left"/>
    </xf>
    <xf numFmtId="0" fontId="36" fillId="0" borderId="0" xfId="42" applyFont="1" applyAlignment="1">
      <alignment horizontal="left"/>
    </xf>
    <xf numFmtId="0" fontId="35" fillId="0" borderId="0" xfId="42" applyFont="1"/>
    <xf numFmtId="0" fontId="37" fillId="0" borderId="0" xfId="42" applyFont="1"/>
    <xf numFmtId="9" fontId="38" fillId="0" borderId="0" xfId="42" applyNumberFormat="1" applyFont="1" applyAlignment="1">
      <alignment horizontal="left"/>
    </xf>
    <xf numFmtId="164" fontId="21" fillId="0" borderId="0" xfId="42" applyNumberFormat="1" applyFont="1" applyAlignment="1">
      <alignment horizontal="left"/>
    </xf>
    <xf numFmtId="0" fontId="38" fillId="0" borderId="0" xfId="42" applyFont="1"/>
    <xf numFmtId="0" fontId="39" fillId="0" borderId="0" xfId="42" applyFont="1" applyAlignment="1">
      <alignment horizontal="right"/>
    </xf>
    <xf numFmtId="164" fontId="39" fillId="0" borderId="0" xfId="42" applyNumberFormat="1" applyFont="1" applyAlignment="1">
      <alignment horizontal="left"/>
    </xf>
    <xf numFmtId="0" fontId="40" fillId="0" borderId="0" xfId="42" applyFont="1"/>
    <xf numFmtId="0" fontId="37" fillId="0" borderId="0" xfId="42" applyFont="1" applyAlignment="1">
      <alignment horizontal="left"/>
    </xf>
    <xf numFmtId="0" fontId="38" fillId="0" borderId="0" xfId="42" applyFont="1" applyAlignment="1">
      <alignment horizontal="left"/>
    </xf>
    <xf numFmtId="164" fontId="38" fillId="0" borderId="0" xfId="42" applyNumberFormat="1" applyFont="1" applyAlignment="1">
      <alignment horizontal="left"/>
    </xf>
    <xf numFmtId="0" fontId="40" fillId="0" borderId="0" xfId="42" applyFont="1" applyAlignment="1">
      <alignment horizontal="center"/>
    </xf>
    <xf numFmtId="164" fontId="40" fillId="0" borderId="0" xfId="42" applyNumberFormat="1" applyFont="1" applyAlignment="1">
      <alignment horizontal="center"/>
    </xf>
    <xf numFmtId="0" fontId="41" fillId="0" borderId="0" xfId="42" applyFont="1" applyAlignment="1">
      <alignment horizontal="left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/>
    </xf>
    <xf numFmtId="0" fontId="31" fillId="35" borderId="0" xfId="0" applyFont="1" applyFill="1" applyAlignment="1">
      <alignment wrapText="1"/>
    </xf>
    <xf numFmtId="0" fontId="44" fillId="35" borderId="0" xfId="42" applyFont="1" applyFill="1" applyAlignment="1">
      <alignment horizontal="centerContinuous"/>
    </xf>
    <xf numFmtId="0" fontId="45" fillId="35" borderId="0" xfId="42" applyFont="1" applyFill="1" applyAlignment="1">
      <alignment horizontal="centerContinuous"/>
    </xf>
    <xf numFmtId="0" fontId="46" fillId="35" borderId="0" xfId="42" applyFont="1" applyFill="1" applyAlignment="1">
      <alignment horizontal="centerContinuous" vertical="center" readingOrder="1"/>
    </xf>
    <xf numFmtId="0" fontId="42" fillId="35" borderId="0" xfId="42" applyFont="1" applyFill="1"/>
    <xf numFmtId="0" fontId="43" fillId="35" borderId="0" xfId="42" applyFont="1" applyFill="1"/>
    <xf numFmtId="0" fontId="46" fillId="35" borderId="0" xfId="42" applyFont="1" applyFill="1"/>
    <xf numFmtId="0" fontId="21" fillId="0" borderId="0" xfId="42" applyFont="1" applyAlignment="1">
      <alignment horizontal="left"/>
    </xf>
    <xf numFmtId="0" fontId="20" fillId="0" borderId="15" xfId="42" applyFont="1" applyBorder="1" applyAlignment="1">
      <alignment horizontal="right"/>
    </xf>
    <xf numFmtId="0" fontId="21" fillId="0" borderId="15" xfId="42" applyFont="1" applyBorder="1"/>
    <xf numFmtId="164" fontId="20" fillId="0" borderId="15" xfId="42" applyNumberFormat="1" applyFont="1" applyBorder="1" applyAlignment="1">
      <alignment horizontal="left"/>
    </xf>
    <xf numFmtId="0" fontId="47" fillId="36" borderId="0" xfId="42" applyFont="1" applyFill="1" applyAlignment="1">
      <alignment horizontal="left"/>
    </xf>
    <xf numFmtId="0" fontId="48" fillId="36" borderId="0" xfId="42" applyFont="1" applyFill="1"/>
    <xf numFmtId="0" fontId="47" fillId="36" borderId="0" xfId="42" applyFont="1" applyFill="1"/>
    <xf numFmtId="0" fontId="49" fillId="36" borderId="0" xfId="42" applyFont="1" applyFill="1"/>
    <xf numFmtId="0" fontId="20" fillId="0" borderId="0" xfId="42" applyFont="1" applyAlignment="1">
      <alignment horizontal="right"/>
    </xf>
    <xf numFmtId="0" fontId="21" fillId="0" borderId="0" xfId="42" applyFont="1"/>
    <xf numFmtId="164" fontId="20" fillId="0" borderId="0" xfId="42" applyNumberFormat="1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3FF8959D-187B-4820-A58D-FDC0F14CFEB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FF"/>
      <color rgb="FF156082"/>
      <color rgb="FFC0E6F5"/>
      <color rgb="FF2B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182880</xdr:rowOff>
    </xdr:from>
    <xdr:to>
      <xdr:col>13</xdr:col>
      <xdr:colOff>125705</xdr:colOff>
      <xdr:row>0</xdr:row>
      <xdr:rowOff>902186</xdr:rowOff>
    </xdr:to>
    <xdr:pic>
      <xdr:nvPicPr>
        <xdr:cNvPr id="2" name="Picture 1" descr="Superintendent of Public Instruction logo with a gold circle containing gold lines">
          <a:extLst>
            <a:ext uri="{FF2B5EF4-FFF2-40B4-BE49-F238E27FC236}">
              <a16:creationId xmlns:a16="http://schemas.microsoft.com/office/drawing/2014/main" id="{F2729EDD-0699-4879-995B-922B97764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325" y="182880"/>
          <a:ext cx="4379571" cy="73152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6</xdr:col>
      <xdr:colOff>728922</xdr:colOff>
      <xdr:row>0</xdr:row>
      <xdr:rowOff>91440</xdr:rowOff>
    </xdr:from>
    <xdr:to>
      <xdr:col>8</xdr:col>
      <xdr:colOff>580353</xdr:colOff>
      <xdr:row>0</xdr:row>
      <xdr:rowOff>902186</xdr:rowOff>
    </xdr:to>
    <xdr:pic>
      <xdr:nvPicPr>
        <xdr:cNvPr id="3" name="Picture 2" descr="Recreation and Conservation Office logo with a treed hillside, river, birds, and fish">
          <a:extLst>
            <a:ext uri="{FF2B5EF4-FFF2-40B4-BE49-F238E27FC236}">
              <a16:creationId xmlns:a16="http://schemas.microsoft.com/office/drawing/2014/main" id="{B1034E61-9A5A-4EB2-857C-F9954B447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4947" y="91440"/>
          <a:ext cx="3071553" cy="82296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68FE76-FBC1-4943-A51B-A10B98D22F95}" name="StudentyActivityTracker" displayName="StudentyActivityTracker" ref="A2:I52" totalsRowShown="0" headerRowDxfId="16" dataDxfId="15">
  <autoFilter ref="A2:I52" xr:uid="{6668FE76-FBC1-4943-A51B-A10B98D22F95}"/>
  <tableColumns count="9">
    <tableColumn id="1" xr3:uid="{41B293F1-AFE8-4525-BF36-702A89EC6136}" name="Educational Service District" dataDxfId="14"/>
    <tableColumn id="2" xr3:uid="{DCA8868A-781F-4B69-8D37-3780E74511D5}" name="School District" dataDxfId="13"/>
    <tableColumn id="3" xr3:uid="{5D6773A4-D019-4084-9C19-F041319A26F7}" name="School" dataDxfId="12"/>
    <tableColumn id="4" xr3:uid="{6D51DA90-4388-4FA3-A732-549CC40F6E16}" name="Grade" dataDxfId="11"/>
    <tableColumn id="5" xr3:uid="{57669E71-5BC6-4497-A585-EA55002178DF}" name="Students Served" dataDxfId="10"/>
    <tableColumn id="6" xr3:uid="{4530C534-9113-4164-A049-B2A3F6C1D6CB}" name="Hours of Classroom Learning Per Student" dataDxfId="9"/>
    <tableColumn id="7" xr3:uid="{324F8179-053F-4A27-B7AC-B222AF40127B}" name="Hours of Outdoor Learning Per Student" dataDxfId="8"/>
    <tableColumn id="8" xr3:uid="{17C442FC-E4AB-473B-92AD-F2859CF2C5AD}" name="Total Classroom Program Hours (Columns F x G = I)" dataDxfId="7">
      <calculatedColumnFormula>SUM(StudentyActivityTracker[[#This Row],[Students Served]]*StudentyActivityTracker[[#This Row],[Hours of Classroom Learning Per Student]])</calculatedColumnFormula>
    </tableColumn>
    <tableColumn id="9" xr3:uid="{E1B28205-ABD4-488D-AE82-17B65E3CF6CC}" name="Total Outdoor Program Hours (Columns F x H = J)" dataDxfId="6">
      <calculatedColumnFormula>StudentyActivityTracker[[#This Row],[Students Served]]*StudentyActivityTracker[[#This Row],[Hours of Outdoor Learning Per Student]]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F1B848-108C-4C1F-8FD3-CC84FB268E3E}" name="EducatorsBySchoolTracker" displayName="EducatorsBySchoolTracker" ref="K2:M52" totalsRowShown="0" headerRowDxfId="5" headerRowBorderDxfId="4" tableBorderDxfId="3">
  <autoFilter ref="K2:M52" xr:uid="{11F1B848-108C-4C1F-8FD3-CC84FB268E3E}"/>
  <tableColumns count="3">
    <tableColumn id="1" xr3:uid="{FD489B69-084A-47C0-AD1F-AC8283FF1FD6}" name="School"/>
    <tableColumn id="2" xr3:uid="{324BF51C-E274-4D3C-B976-52616BDACA2E}" name="Number of Public School Teachers and Staff Involved"/>
    <tableColumn id="3" xr3:uid="{BEAB30A9-182C-461E-883D-4CB8CDAF7EFC}" name="Number of Outdoor Educator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2029FA-BC2B-4EF2-AB62-1042A848A5E9}" name="Table1" displayName="Table1" ref="A1:K2466" totalsRowShown="0" headerRowDxfId="2">
  <autoFilter ref="A1:K2466" xr:uid="{DC2029FA-BC2B-4EF2-AB62-1042A848A5E9}"/>
  <sortState xmlns:xlrd2="http://schemas.microsoft.com/office/spreadsheetml/2017/richdata2" ref="A2:K2466">
    <sortCondition ref="D1:D2466"/>
  </sortState>
  <tableColumns count="11">
    <tableColumn id="11" xr3:uid="{88DBD77F-B530-4126-9007-AFD36F85ECEB}" name="SchoolOrganizationID"/>
    <tableColumn id="4" xr3:uid="{9E095836-6AE6-482A-B4E9-9B77AC8090B2}" name="ESDName"/>
    <tableColumn id="7" xr3:uid="{A2D6FDD8-49BB-402C-AA7B-21A585EC47B3}" name="DistrictName"/>
    <tableColumn id="10" xr3:uid="{D91DCF13-DD0E-4085-9715-03D539E31E1A}" name="SchoolName"/>
    <tableColumn id="47" xr3:uid="{E2ADEE61-335F-4FDF-8105-F9EE20776861}" name="School Name - District">
      <calculatedColumnFormula>CONCATENATE(Table1[[#This Row],[SchoolName]]," (",Table1[[#This Row],[DistrictName]],")")</calculatedColumnFormula>
    </tableColumn>
    <tableColumn id="9" xr3:uid="{DF4E39B7-56E2-4A94-A904-D01AA7BF7D88}" name="SchoolCode"/>
    <tableColumn id="12" xr3:uid="{52B24A04-9FC8-4BFA-8014-8B5E4D4A7D2B}" name="CurrentSchoolType"/>
    <tableColumn id="3" xr3:uid="{5396CDAE-6072-47CC-8695-0E362EDEA87E}" name="County"/>
    <tableColumn id="5" xr3:uid="{3C25DEE7-45BB-4389-A3AA-7466EFE4ABEA}" name="ESDOrganizationID"/>
    <tableColumn id="6" xr3:uid="{93F826AF-9925-4A9B-A9A4-BAD72F9369CE}" name="DistrictCode"/>
    <tableColumn id="8" xr3:uid="{D7C0959B-1BF8-4D70-9634-ED16C343566F}" name="DistrictOrganizationId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657B28-6650-468A-A46E-2A004BC09680}" name="Table2" displayName="Table2" ref="N1:N333" totalsRowShown="0" headerRowDxfId="1">
  <autoFilter ref="N1:N333" xr:uid="{2D657B28-6650-468A-A46E-2A004BC09680}"/>
  <sortState xmlns:xlrd2="http://schemas.microsoft.com/office/spreadsheetml/2017/richdata2" ref="N2:N333">
    <sortCondition ref="N1:N333"/>
  </sortState>
  <tableColumns count="1">
    <tableColumn id="1" xr3:uid="{1DDC1F4E-175F-4352-9DC5-3B33759707A4}" name="Unique School Districts alhpabetized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09EABF-D0CD-42D8-B462-7C383E4800FD}" name="Table5" displayName="Table5" ref="M1:M13" totalsRowShown="0" headerRowDxfId="0">
  <autoFilter ref="M1:M13" xr:uid="{2309EABF-D0CD-42D8-B462-7C383E4800FD}"/>
  <sortState xmlns:xlrd2="http://schemas.microsoft.com/office/spreadsheetml/2017/richdata2" ref="M2:M13">
    <sortCondition ref="M1:M13"/>
  </sortState>
  <tableColumns count="1">
    <tableColumn id="1" xr3:uid="{4FEA8CAA-E4F8-4C0C-A962-8562532A438A}" name="Unique ESDs Alphabetiz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39C3-B44A-4A30-A627-00EEC664CC0D}">
  <dimension ref="A1:M52"/>
  <sheetViews>
    <sheetView tabSelected="1" zoomScale="85" zoomScaleNormal="85" workbookViewId="0">
      <selection activeCell="A2" sqref="A2"/>
    </sheetView>
  </sheetViews>
  <sheetFormatPr defaultColWidth="16.59765625" defaultRowHeight="15.6" x14ac:dyDescent="0.3"/>
  <cols>
    <col min="1" max="1" width="38.69921875" bestFit="1" customWidth="1"/>
    <col min="2" max="2" width="28.59765625" customWidth="1"/>
    <col min="3" max="3" width="22.59765625" bestFit="1" customWidth="1"/>
    <col min="4" max="4" width="11.3984375" bestFit="1" customWidth="1"/>
    <col min="5" max="5" width="18.8984375" bestFit="1" customWidth="1"/>
    <col min="6" max="6" width="18.296875" bestFit="1" customWidth="1"/>
    <col min="7" max="7" width="16.59765625" customWidth="1"/>
    <col min="8" max="8" width="25.59765625" customWidth="1"/>
    <col min="9" max="9" width="25.3984375" customWidth="1"/>
    <col min="11" max="11" width="22.59765625" customWidth="1"/>
    <col min="12" max="13" width="16.59765625" customWidth="1"/>
  </cols>
  <sheetData>
    <row r="1" spans="1:13" ht="84" customHeight="1" x14ac:dyDescent="0.45">
      <c r="A1" s="3" t="s">
        <v>2755</v>
      </c>
      <c r="B1" s="7"/>
      <c r="C1" s="7"/>
      <c r="E1" t="s">
        <v>2758</v>
      </c>
    </row>
    <row r="2" spans="1:13" ht="140.4" x14ac:dyDescent="0.45">
      <c r="A2" s="6" t="s">
        <v>2736</v>
      </c>
      <c r="B2" s="6" t="s">
        <v>2509</v>
      </c>
      <c r="C2" s="47" t="s">
        <v>2510</v>
      </c>
      <c r="D2" s="6" t="s">
        <v>2511</v>
      </c>
      <c r="E2" s="6" t="s">
        <v>2512</v>
      </c>
      <c r="F2" s="6" t="s">
        <v>2759</v>
      </c>
      <c r="G2" s="6" t="s">
        <v>2760</v>
      </c>
      <c r="H2" s="6" t="s">
        <v>2761</v>
      </c>
      <c r="I2" s="6" t="s">
        <v>2762</v>
      </c>
      <c r="K2" s="8" t="s">
        <v>2510</v>
      </c>
      <c r="L2" s="9" t="s">
        <v>2753</v>
      </c>
      <c r="M2" s="10" t="s">
        <v>2754</v>
      </c>
    </row>
    <row r="3" spans="1:13" ht="18" x14ac:dyDescent="0.35">
      <c r="A3" s="1"/>
      <c r="B3" s="1"/>
      <c r="C3" s="1"/>
      <c r="D3" s="1"/>
      <c r="E3" s="1"/>
      <c r="F3" s="1"/>
      <c r="G3" s="1"/>
      <c r="H3" s="1">
        <f>SUM(StudentyActivityTracker[[#This Row],[Students Served]]*StudentyActivityTracker[[#This Row],[Hours of Classroom Learning Per Student]])</f>
        <v>0</v>
      </c>
      <c r="I3" s="1">
        <f>StudentyActivityTracker[[#This Row],[Students Served]]*StudentyActivityTracker[[#This Row],[Hours of Outdoor Learning Per Student]]</f>
        <v>0</v>
      </c>
      <c r="K3" s="1"/>
      <c r="L3" s="4"/>
      <c r="M3" s="5"/>
    </row>
    <row r="4" spans="1:13" x14ac:dyDescent="0.3">
      <c r="A4" s="1"/>
      <c r="B4" s="1"/>
      <c r="C4" s="1"/>
      <c r="D4" s="1"/>
      <c r="E4" s="1"/>
      <c r="F4" s="1"/>
      <c r="G4" s="1"/>
      <c r="H4" s="1">
        <f>SUM(StudentyActivityTracker[[#This Row],[Students Served]]*StudentyActivityTracker[[#This Row],[Hours of Classroom Learning Per Student]])</f>
        <v>0</v>
      </c>
      <c r="I4" s="1">
        <f>StudentyActivityTracker[[#This Row],[Students Served]]*StudentyActivityTracker[[#This Row],[Hours of Outdoor Learning Per Student]]</f>
        <v>0</v>
      </c>
      <c r="K4" s="1"/>
    </row>
    <row r="5" spans="1:13" x14ac:dyDescent="0.3">
      <c r="A5" s="1"/>
      <c r="B5" s="1"/>
      <c r="C5" s="1"/>
      <c r="D5" s="1"/>
      <c r="E5" s="1"/>
      <c r="F5" s="1"/>
      <c r="G5" s="1"/>
      <c r="H5" s="1">
        <f>SUM(StudentyActivityTracker[[#This Row],[Students Served]]*StudentyActivityTracker[[#This Row],[Hours of Classroom Learning Per Student]])</f>
        <v>0</v>
      </c>
      <c r="I5" s="1">
        <f>StudentyActivityTracker[[#This Row],[Students Served]]*StudentyActivityTracker[[#This Row],[Hours of Outdoor Learning Per Student]]</f>
        <v>0</v>
      </c>
      <c r="K5" s="1"/>
    </row>
    <row r="6" spans="1:13" x14ac:dyDescent="0.3">
      <c r="A6" s="1"/>
      <c r="B6" s="1"/>
      <c r="C6" s="1"/>
      <c r="D6" s="1"/>
      <c r="E6" s="1"/>
      <c r="F6" s="1"/>
      <c r="G6" s="1"/>
      <c r="H6" s="1">
        <f>SUM(StudentyActivityTracker[[#This Row],[Students Served]]*StudentyActivityTracker[[#This Row],[Hours of Classroom Learning Per Student]])</f>
        <v>0</v>
      </c>
      <c r="I6" s="1">
        <f>StudentyActivityTracker[[#This Row],[Students Served]]*StudentyActivityTracker[[#This Row],[Hours of Outdoor Learning Per Student]]</f>
        <v>0</v>
      </c>
      <c r="K6" s="1"/>
    </row>
    <row r="7" spans="1:13" x14ac:dyDescent="0.3">
      <c r="A7" s="1"/>
      <c r="B7" s="1"/>
      <c r="C7" s="1"/>
      <c r="D7" s="1"/>
      <c r="E7" s="1"/>
      <c r="F7" s="1"/>
      <c r="G7" s="1"/>
      <c r="H7" s="1">
        <f>SUM(StudentyActivityTracker[[#This Row],[Students Served]]*StudentyActivityTracker[[#This Row],[Hours of Classroom Learning Per Student]])</f>
        <v>0</v>
      </c>
      <c r="I7" s="1">
        <f>StudentyActivityTracker[[#This Row],[Students Served]]*StudentyActivityTracker[[#This Row],[Hours of Outdoor Learning Per Student]]</f>
        <v>0</v>
      </c>
      <c r="K7" s="1"/>
    </row>
    <row r="8" spans="1:13" x14ac:dyDescent="0.3">
      <c r="A8" s="1"/>
      <c r="B8" s="1"/>
      <c r="C8" s="1"/>
      <c r="D8" s="1"/>
      <c r="E8" s="1"/>
      <c r="F8" s="1"/>
      <c r="G8" s="1"/>
      <c r="H8" s="1">
        <f>SUM(StudentyActivityTracker[[#This Row],[Students Served]]*StudentyActivityTracker[[#This Row],[Hours of Classroom Learning Per Student]])</f>
        <v>0</v>
      </c>
      <c r="I8" s="1">
        <f>StudentyActivityTracker[[#This Row],[Students Served]]*StudentyActivityTracker[[#This Row],[Hours of Outdoor Learning Per Student]]</f>
        <v>0</v>
      </c>
      <c r="K8" s="1"/>
    </row>
    <row r="9" spans="1:13" x14ac:dyDescent="0.3">
      <c r="A9" s="1"/>
      <c r="B9" s="1"/>
      <c r="C9" s="1"/>
      <c r="D9" s="1"/>
      <c r="E9" s="1"/>
      <c r="F9" s="1"/>
      <c r="G9" s="1"/>
      <c r="H9" s="1">
        <f>SUM(StudentyActivityTracker[[#This Row],[Students Served]]*StudentyActivityTracker[[#This Row],[Hours of Classroom Learning Per Student]])</f>
        <v>0</v>
      </c>
      <c r="I9" s="1">
        <f>StudentyActivityTracker[[#This Row],[Students Served]]*StudentyActivityTracker[[#This Row],[Hours of Outdoor Learning Per Student]]</f>
        <v>0</v>
      </c>
      <c r="K9" s="1"/>
    </row>
    <row r="10" spans="1:13" x14ac:dyDescent="0.3">
      <c r="A10" s="1"/>
      <c r="B10" s="1"/>
      <c r="C10" s="1"/>
      <c r="D10" s="1"/>
      <c r="E10" s="1"/>
      <c r="F10" s="1"/>
      <c r="G10" s="1"/>
      <c r="H10" s="1">
        <f>SUM(StudentyActivityTracker[[#This Row],[Students Served]]*StudentyActivityTracker[[#This Row],[Hours of Classroom Learning Per Student]])</f>
        <v>0</v>
      </c>
      <c r="I10" s="1">
        <f>StudentyActivityTracker[[#This Row],[Students Served]]*StudentyActivityTracker[[#This Row],[Hours of Outdoor Learning Per Student]]</f>
        <v>0</v>
      </c>
      <c r="K10" s="1"/>
    </row>
    <row r="11" spans="1:13" x14ac:dyDescent="0.3">
      <c r="A11" s="1"/>
      <c r="B11" s="1"/>
      <c r="C11" s="1"/>
      <c r="D11" s="1"/>
      <c r="E11" s="1"/>
      <c r="F11" s="1"/>
      <c r="G11" s="1"/>
      <c r="H11" s="1">
        <f>SUM(StudentyActivityTracker[[#This Row],[Students Served]]*StudentyActivityTracker[[#This Row],[Hours of Classroom Learning Per Student]])</f>
        <v>0</v>
      </c>
      <c r="I11" s="1">
        <f>StudentyActivityTracker[[#This Row],[Students Served]]*StudentyActivityTracker[[#This Row],[Hours of Outdoor Learning Per Student]]</f>
        <v>0</v>
      </c>
      <c r="K11" s="1"/>
    </row>
    <row r="12" spans="1:13" x14ac:dyDescent="0.3">
      <c r="A12" s="1"/>
      <c r="B12" s="1"/>
      <c r="C12" s="1"/>
      <c r="D12" s="1"/>
      <c r="E12" s="1"/>
      <c r="F12" s="1"/>
      <c r="G12" s="1"/>
      <c r="H12" s="1">
        <f>SUM(StudentyActivityTracker[[#This Row],[Students Served]]*StudentyActivityTracker[[#This Row],[Hours of Classroom Learning Per Student]])</f>
        <v>0</v>
      </c>
      <c r="I12" s="1">
        <f>StudentyActivityTracker[[#This Row],[Students Served]]*StudentyActivityTracker[[#This Row],[Hours of Outdoor Learning Per Student]]</f>
        <v>0</v>
      </c>
      <c r="K12" s="1"/>
    </row>
    <row r="13" spans="1:13" x14ac:dyDescent="0.3">
      <c r="A13" s="1"/>
      <c r="B13" s="1"/>
      <c r="C13" s="1"/>
      <c r="D13" s="1"/>
      <c r="E13" s="1"/>
      <c r="F13" s="1"/>
      <c r="G13" s="1"/>
      <c r="H13" s="1">
        <f>SUM(StudentyActivityTracker[[#This Row],[Students Served]]*StudentyActivityTracker[[#This Row],[Hours of Classroom Learning Per Student]])</f>
        <v>0</v>
      </c>
      <c r="I13" s="1">
        <f>StudentyActivityTracker[[#This Row],[Students Served]]*StudentyActivityTracker[[#This Row],[Hours of Outdoor Learning Per Student]]</f>
        <v>0</v>
      </c>
      <c r="K13" s="1"/>
    </row>
    <row r="14" spans="1:13" x14ac:dyDescent="0.3">
      <c r="A14" s="1"/>
      <c r="B14" s="1"/>
      <c r="C14" s="1"/>
      <c r="D14" s="1"/>
      <c r="E14" s="1"/>
      <c r="F14" s="1"/>
      <c r="G14" s="1"/>
      <c r="H14" s="1">
        <f>SUM(StudentyActivityTracker[[#This Row],[Students Served]]*StudentyActivityTracker[[#This Row],[Hours of Classroom Learning Per Student]])</f>
        <v>0</v>
      </c>
      <c r="I14" s="1">
        <f>StudentyActivityTracker[[#This Row],[Students Served]]*StudentyActivityTracker[[#This Row],[Hours of Outdoor Learning Per Student]]</f>
        <v>0</v>
      </c>
      <c r="K14" s="1"/>
    </row>
    <row r="15" spans="1:13" x14ac:dyDescent="0.3">
      <c r="A15" s="1"/>
      <c r="B15" s="1"/>
      <c r="C15" s="1"/>
      <c r="D15" s="1"/>
      <c r="E15" s="1"/>
      <c r="F15" s="1"/>
      <c r="G15" s="1"/>
      <c r="H15" s="1">
        <f>SUM(StudentyActivityTracker[[#This Row],[Students Served]]*StudentyActivityTracker[[#This Row],[Hours of Classroom Learning Per Student]])</f>
        <v>0</v>
      </c>
      <c r="I15" s="1">
        <f>StudentyActivityTracker[[#This Row],[Students Served]]*StudentyActivityTracker[[#This Row],[Hours of Outdoor Learning Per Student]]</f>
        <v>0</v>
      </c>
      <c r="K15" s="1"/>
    </row>
    <row r="16" spans="1:13" x14ac:dyDescent="0.3">
      <c r="A16" s="1"/>
      <c r="B16" s="1"/>
      <c r="C16" s="1"/>
      <c r="D16" s="1"/>
      <c r="E16" s="1"/>
      <c r="F16" s="1"/>
      <c r="G16" s="1"/>
      <c r="H16" s="1">
        <f>SUM(StudentyActivityTracker[[#This Row],[Students Served]]*StudentyActivityTracker[[#This Row],[Hours of Classroom Learning Per Student]])</f>
        <v>0</v>
      </c>
      <c r="I16" s="1">
        <f>StudentyActivityTracker[[#This Row],[Students Served]]*StudentyActivityTracker[[#This Row],[Hours of Outdoor Learning Per Student]]</f>
        <v>0</v>
      </c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>
        <f>SUM(StudentyActivityTracker[[#This Row],[Students Served]]*StudentyActivityTracker[[#This Row],[Hours of Classroom Learning Per Student]])</f>
        <v>0</v>
      </c>
      <c r="I17" s="1">
        <f>StudentyActivityTracker[[#This Row],[Students Served]]*StudentyActivityTracker[[#This Row],[Hours of Outdoor Learning Per Student]]</f>
        <v>0</v>
      </c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>
        <f>SUM(StudentyActivityTracker[[#This Row],[Students Served]]*StudentyActivityTracker[[#This Row],[Hours of Classroom Learning Per Student]])</f>
        <v>0</v>
      </c>
      <c r="I18" s="1">
        <f>StudentyActivityTracker[[#This Row],[Students Served]]*StudentyActivityTracker[[#This Row],[Hours of Outdoor Learning Per Student]]</f>
        <v>0</v>
      </c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>
        <f>SUM(StudentyActivityTracker[[#This Row],[Students Served]]*StudentyActivityTracker[[#This Row],[Hours of Classroom Learning Per Student]])</f>
        <v>0</v>
      </c>
      <c r="I19" s="1">
        <f>StudentyActivityTracker[[#This Row],[Students Served]]*StudentyActivityTracker[[#This Row],[Hours of Outdoor Learning Per Student]]</f>
        <v>0</v>
      </c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>
        <f>SUM(StudentyActivityTracker[[#This Row],[Students Served]]*StudentyActivityTracker[[#This Row],[Hours of Classroom Learning Per Student]])</f>
        <v>0</v>
      </c>
      <c r="I20" s="1">
        <f>StudentyActivityTracker[[#This Row],[Students Served]]*StudentyActivityTracker[[#This Row],[Hours of Outdoor Learning Per Student]]</f>
        <v>0</v>
      </c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>
        <f>SUM(StudentyActivityTracker[[#This Row],[Students Served]]*StudentyActivityTracker[[#This Row],[Hours of Classroom Learning Per Student]])</f>
        <v>0</v>
      </c>
      <c r="I21" s="1">
        <f>StudentyActivityTracker[[#This Row],[Students Served]]*StudentyActivityTracker[[#This Row],[Hours of Outdoor Learning Per Student]]</f>
        <v>0</v>
      </c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>
        <f>SUM(StudentyActivityTracker[[#This Row],[Students Served]]*StudentyActivityTracker[[#This Row],[Hours of Classroom Learning Per Student]])</f>
        <v>0</v>
      </c>
      <c r="I22" s="1">
        <f>StudentyActivityTracker[[#This Row],[Students Served]]*StudentyActivityTracker[[#This Row],[Hours of Outdoor Learning Per Student]]</f>
        <v>0</v>
      </c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>
        <f>SUM(StudentyActivityTracker[[#This Row],[Students Served]]*StudentyActivityTracker[[#This Row],[Hours of Classroom Learning Per Student]])</f>
        <v>0</v>
      </c>
      <c r="I23" s="1">
        <f>StudentyActivityTracker[[#This Row],[Students Served]]*StudentyActivityTracker[[#This Row],[Hours of Outdoor Learning Per Student]]</f>
        <v>0</v>
      </c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>
        <f>SUM(StudentyActivityTracker[[#This Row],[Students Served]]*StudentyActivityTracker[[#This Row],[Hours of Classroom Learning Per Student]])</f>
        <v>0</v>
      </c>
      <c r="I24" s="1">
        <f>StudentyActivityTracker[[#This Row],[Students Served]]*StudentyActivityTracker[[#This Row],[Hours of Outdoor Learning Per Student]]</f>
        <v>0</v>
      </c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>
        <f>SUM(StudentyActivityTracker[[#This Row],[Students Served]]*StudentyActivityTracker[[#This Row],[Hours of Classroom Learning Per Student]])</f>
        <v>0</v>
      </c>
      <c r="I25" s="1">
        <f>StudentyActivityTracker[[#This Row],[Students Served]]*StudentyActivityTracker[[#This Row],[Hours of Outdoor Learning Per Student]]</f>
        <v>0</v>
      </c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>
        <f>SUM(StudentyActivityTracker[[#This Row],[Students Served]]*StudentyActivityTracker[[#This Row],[Hours of Classroom Learning Per Student]])</f>
        <v>0</v>
      </c>
      <c r="I26" s="1">
        <f>StudentyActivityTracker[[#This Row],[Students Served]]*StudentyActivityTracker[[#This Row],[Hours of Outdoor Learning Per Student]]</f>
        <v>0</v>
      </c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>
        <f>SUM(StudentyActivityTracker[[#This Row],[Students Served]]*StudentyActivityTracker[[#This Row],[Hours of Classroom Learning Per Student]])</f>
        <v>0</v>
      </c>
      <c r="I27" s="1">
        <f>StudentyActivityTracker[[#This Row],[Students Served]]*StudentyActivityTracker[[#This Row],[Hours of Outdoor Learning Per Student]]</f>
        <v>0</v>
      </c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>
        <f>SUM(StudentyActivityTracker[[#This Row],[Students Served]]*StudentyActivityTracker[[#This Row],[Hours of Classroom Learning Per Student]])</f>
        <v>0</v>
      </c>
      <c r="I28" s="1">
        <f>StudentyActivityTracker[[#This Row],[Students Served]]*StudentyActivityTracker[[#This Row],[Hours of Outdoor Learning Per Student]]</f>
        <v>0</v>
      </c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>
        <f>SUM(StudentyActivityTracker[[#This Row],[Students Served]]*StudentyActivityTracker[[#This Row],[Hours of Classroom Learning Per Student]])</f>
        <v>0</v>
      </c>
      <c r="I29" s="1">
        <f>StudentyActivityTracker[[#This Row],[Students Served]]*StudentyActivityTracker[[#This Row],[Hours of Outdoor Learning Per Student]]</f>
        <v>0</v>
      </c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>
        <f>SUM(StudentyActivityTracker[[#This Row],[Students Served]]*StudentyActivityTracker[[#This Row],[Hours of Classroom Learning Per Student]])</f>
        <v>0</v>
      </c>
      <c r="I30" s="1">
        <f>StudentyActivityTracker[[#This Row],[Students Served]]*StudentyActivityTracker[[#This Row],[Hours of Outdoor Learning Per Student]]</f>
        <v>0</v>
      </c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>
        <f>SUM(StudentyActivityTracker[[#This Row],[Students Served]]*StudentyActivityTracker[[#This Row],[Hours of Classroom Learning Per Student]])</f>
        <v>0</v>
      </c>
      <c r="I31" s="1">
        <f>StudentyActivityTracker[[#This Row],[Students Served]]*StudentyActivityTracker[[#This Row],[Hours of Outdoor Learning Per Student]]</f>
        <v>0</v>
      </c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>
        <f>SUM(StudentyActivityTracker[[#This Row],[Students Served]]*StudentyActivityTracker[[#This Row],[Hours of Classroom Learning Per Student]])</f>
        <v>0</v>
      </c>
      <c r="I32" s="1">
        <f>StudentyActivityTracker[[#This Row],[Students Served]]*StudentyActivityTracker[[#This Row],[Hours of Outdoor Learning Per Student]]</f>
        <v>0</v>
      </c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>
        <f>SUM(StudentyActivityTracker[[#This Row],[Students Served]]*StudentyActivityTracker[[#This Row],[Hours of Classroom Learning Per Student]])</f>
        <v>0</v>
      </c>
      <c r="I33" s="1">
        <f>StudentyActivityTracker[[#This Row],[Students Served]]*StudentyActivityTracker[[#This Row],[Hours of Outdoor Learning Per Student]]</f>
        <v>0</v>
      </c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>
        <f>SUM(StudentyActivityTracker[[#This Row],[Students Served]]*StudentyActivityTracker[[#This Row],[Hours of Classroom Learning Per Student]])</f>
        <v>0</v>
      </c>
      <c r="I34" s="1">
        <f>StudentyActivityTracker[[#This Row],[Students Served]]*StudentyActivityTracker[[#This Row],[Hours of Outdoor Learning Per Student]]</f>
        <v>0</v>
      </c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>
        <f>SUM(StudentyActivityTracker[[#This Row],[Students Served]]*StudentyActivityTracker[[#This Row],[Hours of Classroom Learning Per Student]])</f>
        <v>0</v>
      </c>
      <c r="I35" s="1">
        <f>StudentyActivityTracker[[#This Row],[Students Served]]*StudentyActivityTracker[[#This Row],[Hours of Outdoor Learning Per Student]]</f>
        <v>0</v>
      </c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>
        <f>SUM(StudentyActivityTracker[[#This Row],[Students Served]]*StudentyActivityTracker[[#This Row],[Hours of Classroom Learning Per Student]])</f>
        <v>0</v>
      </c>
      <c r="I36" s="1">
        <f>StudentyActivityTracker[[#This Row],[Students Served]]*StudentyActivityTracker[[#This Row],[Hours of Outdoor Learning Per Student]]</f>
        <v>0</v>
      </c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>
        <f>SUM(StudentyActivityTracker[[#This Row],[Students Served]]*StudentyActivityTracker[[#This Row],[Hours of Classroom Learning Per Student]])</f>
        <v>0</v>
      </c>
      <c r="I37" s="1">
        <f>StudentyActivityTracker[[#This Row],[Students Served]]*StudentyActivityTracker[[#This Row],[Hours of Outdoor Learning Per Student]]</f>
        <v>0</v>
      </c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>
        <f>SUM(StudentyActivityTracker[[#This Row],[Students Served]]*StudentyActivityTracker[[#This Row],[Hours of Classroom Learning Per Student]])</f>
        <v>0</v>
      </c>
      <c r="I38" s="1">
        <f>StudentyActivityTracker[[#This Row],[Students Served]]*StudentyActivityTracker[[#This Row],[Hours of Outdoor Learning Per Student]]</f>
        <v>0</v>
      </c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>
        <f>SUM(StudentyActivityTracker[[#This Row],[Students Served]]*StudentyActivityTracker[[#This Row],[Hours of Classroom Learning Per Student]])</f>
        <v>0</v>
      </c>
      <c r="I39" s="1">
        <f>StudentyActivityTracker[[#This Row],[Students Served]]*StudentyActivityTracker[[#This Row],[Hours of Outdoor Learning Per Student]]</f>
        <v>0</v>
      </c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>
        <f>SUM(StudentyActivityTracker[[#This Row],[Students Served]]*StudentyActivityTracker[[#This Row],[Hours of Classroom Learning Per Student]])</f>
        <v>0</v>
      </c>
      <c r="I40" s="1">
        <f>StudentyActivityTracker[[#This Row],[Students Served]]*StudentyActivityTracker[[#This Row],[Hours of Outdoor Learning Per Student]]</f>
        <v>0</v>
      </c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>
        <f>SUM(StudentyActivityTracker[[#This Row],[Students Served]]*StudentyActivityTracker[[#This Row],[Hours of Classroom Learning Per Student]])</f>
        <v>0</v>
      </c>
      <c r="I41" s="1">
        <f>StudentyActivityTracker[[#This Row],[Students Served]]*StudentyActivityTracker[[#This Row],[Hours of Outdoor Learning Per Student]]</f>
        <v>0</v>
      </c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>
        <f>SUM(StudentyActivityTracker[[#This Row],[Students Served]]*StudentyActivityTracker[[#This Row],[Hours of Classroom Learning Per Student]])</f>
        <v>0</v>
      </c>
      <c r="I42" s="1">
        <f>StudentyActivityTracker[[#This Row],[Students Served]]*StudentyActivityTracker[[#This Row],[Hours of Outdoor Learning Per Student]]</f>
        <v>0</v>
      </c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>
        <f>SUM(StudentyActivityTracker[[#This Row],[Students Served]]*StudentyActivityTracker[[#This Row],[Hours of Classroom Learning Per Student]])</f>
        <v>0</v>
      </c>
      <c r="I43" s="1">
        <f>StudentyActivityTracker[[#This Row],[Students Served]]*StudentyActivityTracker[[#This Row],[Hours of Outdoor Learning Per Student]]</f>
        <v>0</v>
      </c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>
        <f>SUM(StudentyActivityTracker[[#This Row],[Students Served]]*StudentyActivityTracker[[#This Row],[Hours of Classroom Learning Per Student]])</f>
        <v>0</v>
      </c>
      <c r="I44" s="1">
        <f>StudentyActivityTracker[[#This Row],[Students Served]]*StudentyActivityTracker[[#This Row],[Hours of Outdoor Learning Per Student]]</f>
        <v>0</v>
      </c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>
        <f>SUM(StudentyActivityTracker[[#This Row],[Students Served]]*StudentyActivityTracker[[#This Row],[Hours of Classroom Learning Per Student]])</f>
        <v>0</v>
      </c>
      <c r="I45" s="1">
        <f>StudentyActivityTracker[[#This Row],[Students Served]]*StudentyActivityTracker[[#This Row],[Hours of Outdoor Learning Per Student]]</f>
        <v>0</v>
      </c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>
        <f>SUM(StudentyActivityTracker[[#This Row],[Students Served]]*StudentyActivityTracker[[#This Row],[Hours of Classroom Learning Per Student]])</f>
        <v>0</v>
      </c>
      <c r="I46" s="1">
        <f>StudentyActivityTracker[[#This Row],[Students Served]]*StudentyActivityTracker[[#This Row],[Hours of Outdoor Learning Per Student]]</f>
        <v>0</v>
      </c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>
        <f>SUM(StudentyActivityTracker[[#This Row],[Students Served]]*StudentyActivityTracker[[#This Row],[Hours of Classroom Learning Per Student]])</f>
        <v>0</v>
      </c>
      <c r="I47" s="1">
        <f>StudentyActivityTracker[[#This Row],[Students Served]]*StudentyActivityTracker[[#This Row],[Hours of Outdoor Learning Per Student]]</f>
        <v>0</v>
      </c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>
        <f>SUM(StudentyActivityTracker[[#This Row],[Students Served]]*StudentyActivityTracker[[#This Row],[Hours of Classroom Learning Per Student]])</f>
        <v>0</v>
      </c>
      <c r="I48" s="1">
        <f>StudentyActivityTracker[[#This Row],[Students Served]]*StudentyActivityTracker[[#This Row],[Hours of Outdoor Learning Per Student]]</f>
        <v>0</v>
      </c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>
        <f>SUM(StudentyActivityTracker[[#This Row],[Students Served]]*StudentyActivityTracker[[#This Row],[Hours of Classroom Learning Per Student]])</f>
        <v>0</v>
      </c>
      <c r="I49" s="1">
        <f>StudentyActivityTracker[[#This Row],[Students Served]]*StudentyActivityTracker[[#This Row],[Hours of Outdoor Learning Per Student]]</f>
        <v>0</v>
      </c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>
        <f>SUM(StudentyActivityTracker[[#This Row],[Students Served]]*StudentyActivityTracker[[#This Row],[Hours of Classroom Learning Per Student]])</f>
        <v>0</v>
      </c>
      <c r="I50" s="1">
        <f>StudentyActivityTracker[[#This Row],[Students Served]]*StudentyActivityTracker[[#This Row],[Hours of Outdoor Learning Per Student]]</f>
        <v>0</v>
      </c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>
        <f>SUM(StudentyActivityTracker[[#This Row],[Students Served]]*StudentyActivityTracker[[#This Row],[Hours of Classroom Learning Per Student]])</f>
        <v>0</v>
      </c>
      <c r="I51" s="1">
        <f>StudentyActivityTracker[[#This Row],[Students Served]]*StudentyActivityTracker[[#This Row],[Hours of Outdoor Learning Per Student]]</f>
        <v>0</v>
      </c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>
        <f>SUM(StudentyActivityTracker[[#This Row],[Students Served]]*StudentyActivityTracker[[#This Row],[Hours of Classroom Learning Per Student]])</f>
        <v>0</v>
      </c>
      <c r="I52" s="1">
        <f>StudentyActivityTracker[[#This Row],[Students Served]]*StudentyActivityTracker[[#This Row],[Hours of Outdoor Learning Per Student]]</f>
        <v>0</v>
      </c>
      <c r="K52" s="1"/>
    </row>
  </sheetData>
  <dataConsolidate/>
  <phoneticPr fontId="18" type="noConversion"/>
  <dataValidations count="4">
    <dataValidation type="list" allowBlank="1" showInputMessage="1" showErrorMessage="1" sqref="D3" xr:uid="{5D107F9C-3655-4431-8E63-0C6F616D690C}">
      <formula1>"Pre-K,K,1,2,3,4,5,6,7,8,9,10,11,12"</formula1>
    </dataValidation>
    <dataValidation type="list" allowBlank="1" showInputMessage="1" showErrorMessage="1" sqref="C3:C52 K3:K52" xr:uid="{CE8560FA-CDED-4B6D-868D-60E67B5887AE}">
      <formula1>Category4</formula1>
    </dataValidation>
    <dataValidation type="list" allowBlank="1" showInputMessage="1" showErrorMessage="1" sqref="A3:A52" xr:uid="{E15E32D2-3F82-42EC-B00A-2CF28EAE4E75}">
      <formula1>ABC_ESDs</formula1>
    </dataValidation>
    <dataValidation type="list" allowBlank="1" showInputMessage="1" showErrorMessage="1" sqref="B3:B52" xr:uid="{BBC34ED4-83A4-4A77-99F1-9641841651C9}">
      <formula1>ABC_SDs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9925-4946-4A60-844E-4FFB9504A17A}">
  <dimension ref="A1:D1004"/>
  <sheetViews>
    <sheetView topLeftCell="A21" zoomScale="98" zoomScaleNormal="98" workbookViewId="0">
      <selection activeCell="D30" sqref="D30"/>
    </sheetView>
  </sheetViews>
  <sheetFormatPr defaultColWidth="12.59765625" defaultRowHeight="15" customHeight="1" x14ac:dyDescent="0.3"/>
  <cols>
    <col min="1" max="1" width="62.19921875" style="11" customWidth="1"/>
    <col min="2" max="2" width="5.19921875" style="11" customWidth="1"/>
    <col min="3" max="3" width="18.59765625" style="11" customWidth="1"/>
    <col min="4" max="4" width="108.3984375" style="11" customWidth="1"/>
    <col min="5" max="26" width="7.59765625" style="11" customWidth="1"/>
    <col min="27" max="16384" width="12.59765625" style="11"/>
  </cols>
  <sheetData>
    <row r="1" spans="1:4" ht="31.2" x14ac:dyDescent="0.6">
      <c r="A1" s="48" t="s">
        <v>2764</v>
      </c>
      <c r="B1" s="49"/>
      <c r="C1" s="49"/>
      <c r="D1" s="48"/>
    </row>
    <row r="2" spans="1:4" ht="31.2" x14ac:dyDescent="0.6">
      <c r="A2" s="49" t="s">
        <v>2765</v>
      </c>
      <c r="B2" s="49"/>
      <c r="C2" s="49"/>
      <c r="D2" s="49"/>
    </row>
    <row r="3" spans="1:4" ht="28.2" customHeight="1" x14ac:dyDescent="0.3">
      <c r="A3" s="50" t="s">
        <v>2774</v>
      </c>
      <c r="B3" s="50"/>
      <c r="C3" s="50"/>
      <c r="D3" s="50"/>
    </row>
    <row r="4" spans="1:4" ht="28.2" customHeight="1" x14ac:dyDescent="0.3">
      <c r="A4" s="12"/>
      <c r="B4" s="12"/>
      <c r="C4" s="12"/>
      <c r="D4" s="12"/>
    </row>
    <row r="5" spans="1:4" ht="23.4" x14ac:dyDescent="0.45">
      <c r="A5" s="58" t="s">
        <v>2770</v>
      </c>
      <c r="B5" s="59"/>
      <c r="C5" s="59"/>
      <c r="D5" s="59"/>
    </row>
    <row r="6" spans="1:4" ht="15" customHeight="1" x14ac:dyDescent="0.3">
      <c r="A6" s="29"/>
      <c r="B6" s="29"/>
      <c r="C6" s="29"/>
      <c r="D6" s="29"/>
    </row>
    <row r="7" spans="1:4" ht="15.6" x14ac:dyDescent="0.3">
      <c r="A7" s="29" t="s">
        <v>2771</v>
      </c>
      <c r="B7" s="30"/>
      <c r="C7" s="29" t="s">
        <v>2738</v>
      </c>
      <c r="D7" s="31" t="s">
        <v>2766</v>
      </c>
    </row>
    <row r="8" spans="1:4" ht="15.6" x14ac:dyDescent="0.3">
      <c r="A8" s="32" t="s">
        <v>2767</v>
      </c>
      <c r="B8" s="33"/>
      <c r="C8" s="34"/>
      <c r="D8" s="35"/>
    </row>
    <row r="9" spans="1:4" ht="18" x14ac:dyDescent="0.35">
      <c r="A9" s="36" t="s">
        <v>2739</v>
      </c>
      <c r="B9" s="17"/>
      <c r="C9" s="37">
        <f>SUM(C8)</f>
        <v>0</v>
      </c>
      <c r="D9" s="17"/>
    </row>
    <row r="10" spans="1:4" ht="15.6" x14ac:dyDescent="0.3">
      <c r="A10" s="38"/>
      <c r="B10" s="39"/>
      <c r="C10" s="39"/>
      <c r="D10" s="17"/>
    </row>
    <row r="11" spans="1:4" ht="23.4" x14ac:dyDescent="0.45">
      <c r="A11" s="60" t="s">
        <v>2772</v>
      </c>
      <c r="B11" s="59"/>
      <c r="C11" s="59"/>
      <c r="D11" s="59"/>
    </row>
    <row r="12" spans="1:4" ht="15.6" x14ac:dyDescent="0.3">
      <c r="A12" s="29"/>
      <c r="B12" s="17"/>
      <c r="C12" s="17"/>
      <c r="D12" s="17"/>
    </row>
    <row r="13" spans="1:4" ht="15.6" x14ac:dyDescent="0.3">
      <c r="A13" s="29" t="s">
        <v>2771</v>
      </c>
      <c r="B13" s="30"/>
      <c r="C13" s="29" t="s">
        <v>2738</v>
      </c>
      <c r="D13" s="31" t="s">
        <v>2766</v>
      </c>
    </row>
    <row r="14" spans="1:4" ht="15.6" x14ac:dyDescent="0.3">
      <c r="A14" s="32" t="s">
        <v>2740</v>
      </c>
      <c r="B14" s="40"/>
      <c r="C14" s="41"/>
      <c r="D14" s="35"/>
    </row>
    <row r="15" spans="1:4" ht="18" x14ac:dyDescent="0.35">
      <c r="A15" s="36" t="s">
        <v>2741</v>
      </c>
      <c r="B15" s="17"/>
      <c r="C15" s="37">
        <f>SUM(C14)</f>
        <v>0</v>
      </c>
      <c r="D15" s="54"/>
    </row>
    <row r="16" spans="1:4" ht="15.6" x14ac:dyDescent="0.3">
      <c r="A16" s="42"/>
      <c r="B16" s="42"/>
      <c r="C16" s="43"/>
      <c r="D16" s="42"/>
    </row>
    <row r="17" spans="1:4" ht="23.4" x14ac:dyDescent="0.45">
      <c r="A17" s="60" t="s">
        <v>2768</v>
      </c>
      <c r="B17" s="59"/>
      <c r="C17" s="59"/>
      <c r="D17" s="59"/>
    </row>
    <row r="18" spans="1:4" ht="15.6" x14ac:dyDescent="0.3">
      <c r="A18" s="29" t="s">
        <v>2771</v>
      </c>
      <c r="B18" s="44"/>
      <c r="C18" s="29" t="s">
        <v>2738</v>
      </c>
      <c r="D18" s="31" t="s">
        <v>2766</v>
      </c>
    </row>
    <row r="19" spans="1:4" ht="16.5" customHeight="1" x14ac:dyDescent="0.3">
      <c r="A19" s="45" t="s">
        <v>2769</v>
      </c>
      <c r="B19" s="44"/>
      <c r="C19" s="41"/>
      <c r="D19" s="1"/>
    </row>
    <row r="20" spans="1:4" ht="17.25" customHeight="1" x14ac:dyDescent="0.35">
      <c r="A20" s="36" t="s">
        <v>2773</v>
      </c>
      <c r="B20" s="17"/>
      <c r="C20" s="37">
        <f>SUM(C19)</f>
        <v>0</v>
      </c>
      <c r="D20" s="37"/>
    </row>
    <row r="21" spans="1:4" ht="15.75" customHeight="1" x14ac:dyDescent="0.3">
      <c r="A21" s="46"/>
      <c r="B21" s="46"/>
      <c r="C21" s="46"/>
      <c r="D21" s="46"/>
    </row>
    <row r="22" spans="1:4" ht="23.4" x14ac:dyDescent="0.45">
      <c r="A22" s="60" t="s">
        <v>2777</v>
      </c>
      <c r="B22" s="61"/>
      <c r="C22" s="61"/>
      <c r="D22" s="61"/>
    </row>
    <row r="23" spans="1:4" ht="15.75" customHeight="1" x14ac:dyDescent="0.3">
      <c r="A23" s="29" t="s">
        <v>2771</v>
      </c>
      <c r="B23" s="30"/>
      <c r="C23" s="29" t="s">
        <v>2738</v>
      </c>
      <c r="D23" s="31" t="s">
        <v>2766</v>
      </c>
    </row>
    <row r="24" spans="1:4" ht="15.75" customHeight="1" x14ac:dyDescent="0.3">
      <c r="A24" s="27" t="s">
        <v>2778</v>
      </c>
      <c r="B24" s="23"/>
      <c r="C24" s="14"/>
      <c r="D24" s="19"/>
    </row>
    <row r="25" spans="1:4" ht="15.75" customHeight="1" x14ac:dyDescent="0.35">
      <c r="A25" s="16" t="s">
        <v>2742</v>
      </c>
      <c r="B25" s="17"/>
      <c r="C25" s="18">
        <f>SUM(C24)</f>
        <v>0</v>
      </c>
      <c r="D25" s="54"/>
    </row>
    <row r="26" spans="1:4" ht="15.75" customHeight="1" x14ac:dyDescent="0.3">
      <c r="A26" s="22"/>
      <c r="B26" s="22"/>
      <c r="C26" s="22"/>
      <c r="D26" s="22"/>
    </row>
    <row r="27" spans="1:4" ht="23.4" x14ac:dyDescent="0.45">
      <c r="A27" s="60" t="s">
        <v>2743</v>
      </c>
      <c r="B27" s="60"/>
      <c r="C27" s="60"/>
      <c r="D27" s="60"/>
    </row>
    <row r="28" spans="1:4" ht="15.6" x14ac:dyDescent="0.3">
      <c r="A28" s="13" t="s">
        <v>2771</v>
      </c>
      <c r="B28" s="24"/>
      <c r="C28" s="13" t="s">
        <v>2738</v>
      </c>
      <c r="D28" s="25" t="s">
        <v>2766</v>
      </c>
    </row>
    <row r="29" spans="1:4" ht="15.6" x14ac:dyDescent="0.3">
      <c r="A29" s="27" t="s">
        <v>2744</v>
      </c>
      <c r="B29" s="20"/>
      <c r="C29" s="14"/>
      <c r="D29" s="27"/>
    </row>
    <row r="30" spans="1:4" ht="15.75" customHeight="1" x14ac:dyDescent="0.35">
      <c r="A30" s="16" t="s">
        <v>2745</v>
      </c>
      <c r="B30" s="17"/>
      <c r="C30" s="18">
        <f>SUM(C29)</f>
        <v>0</v>
      </c>
      <c r="D30" s="17"/>
    </row>
    <row r="31" spans="1:4" ht="15.75" customHeight="1" x14ac:dyDescent="0.35">
      <c r="A31" s="16"/>
      <c r="B31" s="19"/>
      <c r="C31" s="18"/>
      <c r="D31" s="19"/>
    </row>
    <row r="32" spans="1:4" ht="23.4" x14ac:dyDescent="0.45">
      <c r="A32" s="51" t="s">
        <v>2746</v>
      </c>
      <c r="B32" s="53"/>
      <c r="C32" s="53"/>
      <c r="D32" s="53"/>
    </row>
    <row r="33" spans="1:4" ht="15.6" x14ac:dyDescent="0.3">
      <c r="A33" s="13" t="s">
        <v>2771</v>
      </c>
      <c r="B33" s="28"/>
      <c r="C33" s="13" t="s">
        <v>2738</v>
      </c>
      <c r="D33" s="25" t="s">
        <v>2766</v>
      </c>
    </row>
    <row r="34" spans="1:4" ht="15.75" customHeight="1" x14ac:dyDescent="0.3">
      <c r="A34" s="26" t="s">
        <v>2747</v>
      </c>
      <c r="B34" s="23"/>
      <c r="C34" s="15"/>
    </row>
    <row r="35" spans="1:4" ht="15.75" customHeight="1" x14ac:dyDescent="0.35">
      <c r="A35" s="16" t="s">
        <v>2748</v>
      </c>
      <c r="B35" s="17"/>
      <c r="C35" s="18">
        <f>SUM(C34)</f>
        <v>0</v>
      </c>
      <c r="D35" s="54"/>
    </row>
    <row r="36" spans="1:4" ht="15.75" customHeight="1" x14ac:dyDescent="0.35">
      <c r="A36" s="16"/>
      <c r="B36" s="19"/>
      <c r="C36" s="18"/>
      <c r="D36" s="19"/>
    </row>
    <row r="37" spans="1:4" ht="22.8" customHeight="1" x14ac:dyDescent="0.45">
      <c r="A37" s="51" t="s">
        <v>2749</v>
      </c>
      <c r="B37" s="52"/>
      <c r="C37" s="52"/>
      <c r="D37" s="52"/>
    </row>
    <row r="38" spans="1:4" ht="15.6" x14ac:dyDescent="0.3">
      <c r="A38" s="13" t="s">
        <v>2771</v>
      </c>
      <c r="B38" s="24"/>
      <c r="C38" s="13" t="s">
        <v>2738</v>
      </c>
      <c r="D38" s="25" t="s">
        <v>2766</v>
      </c>
    </row>
    <row r="39" spans="1:4" ht="15.75" customHeight="1" x14ac:dyDescent="0.3">
      <c r="A39" s="26" t="s">
        <v>2750</v>
      </c>
      <c r="B39" s="23"/>
      <c r="C39" s="21"/>
      <c r="D39" s="15"/>
    </row>
    <row r="40" spans="1:4" ht="15.75" customHeight="1" x14ac:dyDescent="0.35">
      <c r="A40" s="16" t="s">
        <v>2751</v>
      </c>
      <c r="B40" s="17"/>
      <c r="C40" s="18">
        <f>SUM(C39)</f>
        <v>0</v>
      </c>
      <c r="D40" s="17"/>
    </row>
    <row r="41" spans="1:4" ht="15.75" customHeight="1" thickBot="1" x14ac:dyDescent="0.4">
      <c r="A41" s="55"/>
      <c r="B41" s="56"/>
      <c r="C41" s="57"/>
      <c r="D41" s="56"/>
    </row>
    <row r="42" spans="1:4" ht="15.75" customHeight="1" thickTop="1" x14ac:dyDescent="0.35">
      <c r="A42" s="16"/>
      <c r="B42" s="17"/>
      <c r="C42" s="18"/>
      <c r="D42" s="17"/>
    </row>
    <row r="43" spans="1:4" ht="15.75" customHeight="1" x14ac:dyDescent="0.35">
      <c r="A43" s="62" t="s">
        <v>2775</v>
      </c>
      <c r="B43" s="63"/>
      <c r="C43" s="64">
        <f>C40+C35+C30+C25+C20+C15+C9</f>
        <v>0</v>
      </c>
      <c r="D43" s="63"/>
    </row>
    <row r="44" spans="1:4" ht="15.75" customHeight="1" x14ac:dyDescent="0.35">
      <c r="A44" s="62" t="s">
        <v>2776</v>
      </c>
      <c r="B44" s="63"/>
      <c r="C44" s="64">
        <f>SUM(C43*0.1)</f>
        <v>0</v>
      </c>
      <c r="D44" s="63"/>
    </row>
    <row r="45" spans="1:4" ht="15.75" customHeight="1" x14ac:dyDescent="0.35">
      <c r="A45" s="62" t="s">
        <v>2752</v>
      </c>
      <c r="B45" s="63"/>
      <c r="C45" s="64">
        <f>SUM(C43:D44)</f>
        <v>0</v>
      </c>
      <c r="D45" s="63"/>
    </row>
    <row r="46" spans="1:4" ht="15.75" customHeight="1" x14ac:dyDescent="0.3"/>
    <row r="47" spans="1:4" ht="15.75" customHeight="1" x14ac:dyDescent="0.3"/>
    <row r="48" spans="1: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mergeCells count="6">
    <mergeCell ref="A45:B45"/>
    <mergeCell ref="C45:D45"/>
    <mergeCell ref="A43:B43"/>
    <mergeCell ref="C43:D43"/>
    <mergeCell ref="A44:B44"/>
    <mergeCell ref="C44:D4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F8B6-C473-4B5C-818D-6C1C767C8862}">
  <dimension ref="A1:N2466"/>
  <sheetViews>
    <sheetView zoomScale="85" zoomScaleNormal="85" workbookViewId="0">
      <selection activeCell="C10" sqref="C10"/>
    </sheetView>
  </sheetViews>
  <sheetFormatPr defaultRowHeight="15.6" x14ac:dyDescent="0.3"/>
  <cols>
    <col min="1" max="1" width="11.19921875" bestFit="1" customWidth="1"/>
    <col min="2" max="2" width="39.59765625" bestFit="1" customWidth="1"/>
    <col min="3" max="3" width="46.69921875" bestFit="1" customWidth="1"/>
    <col min="4" max="4" width="50.09765625" bestFit="1" customWidth="1"/>
    <col min="5" max="5" width="80" bestFit="1" customWidth="1"/>
    <col min="6" max="6" width="13.59765625" bestFit="1" customWidth="1"/>
    <col min="7" max="7" width="19.59765625" bestFit="1" customWidth="1"/>
    <col min="8" max="8" width="11.69921875" bestFit="1" customWidth="1"/>
    <col min="9" max="9" width="19.59765625" bestFit="1" customWidth="1"/>
    <col min="10" max="10" width="14.09765625" bestFit="1" customWidth="1"/>
    <col min="11" max="11" width="18.5" bestFit="1" customWidth="1"/>
    <col min="12" max="12" width="11.69921875" bestFit="1" customWidth="1"/>
    <col min="13" max="13" width="39.59765625" bestFit="1" customWidth="1"/>
    <col min="14" max="14" width="46.69921875" bestFit="1" customWidth="1"/>
    <col min="15" max="15" width="39.3984375" customWidth="1"/>
    <col min="16" max="16" width="17" bestFit="1" customWidth="1"/>
    <col min="17" max="17" width="60.59765625" customWidth="1"/>
    <col min="18" max="18" width="8.8984375" customWidth="1"/>
    <col min="19" max="19" width="30.5" customWidth="1"/>
    <col min="20" max="20" width="25.59765625" customWidth="1"/>
    <col min="21" max="21" width="32" customWidth="1"/>
    <col min="22" max="22" width="18.5" bestFit="1" customWidth="1"/>
    <col min="23" max="23" width="47.09765625" bestFit="1" customWidth="1"/>
    <col min="24" max="24" width="12.59765625" bestFit="1" customWidth="1"/>
    <col min="26" max="26" width="10.19921875" bestFit="1" customWidth="1"/>
    <col min="27" max="27" width="6.8984375" bestFit="1" customWidth="1"/>
    <col min="28" max="28" width="29.8984375" bestFit="1" customWidth="1"/>
    <col min="29" max="29" width="7.3984375" bestFit="1" customWidth="1"/>
    <col min="30" max="30" width="23" bestFit="1" customWidth="1"/>
    <col min="31" max="31" width="28" bestFit="1" customWidth="1"/>
    <col min="32" max="32" width="35.59765625" bestFit="1" customWidth="1"/>
    <col min="33" max="33" width="18.09765625" bestFit="1" customWidth="1"/>
    <col min="34" max="34" width="7.59765625" bestFit="1" customWidth="1"/>
    <col min="35" max="35" width="24.3984375" bestFit="1" customWidth="1"/>
    <col min="36" max="36" width="12.19921875" bestFit="1" customWidth="1"/>
    <col min="37" max="37" width="15.09765625" bestFit="1" customWidth="1"/>
    <col min="38" max="38" width="11" bestFit="1" customWidth="1"/>
    <col min="39" max="39" width="12.8984375" bestFit="1" customWidth="1"/>
    <col min="41" max="41" width="14.69921875" bestFit="1" customWidth="1"/>
    <col min="42" max="42" width="8.3984375" bestFit="1" customWidth="1"/>
    <col min="43" max="43" width="12.5" bestFit="1" customWidth="1"/>
    <col min="44" max="44" width="23.8984375" bestFit="1" customWidth="1"/>
    <col min="45" max="45" width="28.3984375" bestFit="1" customWidth="1"/>
    <col min="46" max="46" width="16.19921875" bestFit="1" customWidth="1"/>
    <col min="47" max="47" width="19.09765625" bestFit="1" customWidth="1"/>
    <col min="48" max="48" width="15" bestFit="1" customWidth="1"/>
    <col min="49" max="49" width="16.59765625" bestFit="1" customWidth="1"/>
    <col min="50" max="50" width="12.59765625" bestFit="1" customWidth="1"/>
    <col min="51" max="51" width="18.5" bestFit="1" customWidth="1"/>
    <col min="52" max="52" width="12" bestFit="1" customWidth="1"/>
    <col min="53" max="53" width="16.19921875" bestFit="1" customWidth="1"/>
    <col min="54" max="54" width="26.5" bestFit="1" customWidth="1"/>
    <col min="55" max="55" width="13.09765625" bestFit="1" customWidth="1"/>
  </cols>
  <sheetData>
    <row r="1" spans="1:14" s="1" customFormat="1" ht="31.2" x14ac:dyDescent="0.3">
      <c r="A1" s="1" t="s">
        <v>2729</v>
      </c>
      <c r="B1" s="1" t="s">
        <v>0</v>
      </c>
      <c r="C1" s="1" t="s">
        <v>2731</v>
      </c>
      <c r="D1" s="1" t="s">
        <v>2</v>
      </c>
      <c r="E1" s="1" t="s">
        <v>2737</v>
      </c>
      <c r="F1" s="1" t="s">
        <v>1</v>
      </c>
      <c r="G1" s="1" t="s">
        <v>2728</v>
      </c>
      <c r="H1" s="1" t="s">
        <v>2734</v>
      </c>
      <c r="I1" s="1" t="s">
        <v>2733</v>
      </c>
      <c r="J1" s="1" t="s">
        <v>2732</v>
      </c>
      <c r="K1" s="1" t="s">
        <v>2730</v>
      </c>
      <c r="M1" s="1" t="s">
        <v>2757</v>
      </c>
      <c r="N1" s="1" t="s">
        <v>2756</v>
      </c>
    </row>
    <row r="2" spans="1:14" x14ac:dyDescent="0.3">
      <c r="A2">
        <v>102573</v>
      </c>
      <c r="B2" t="s">
        <v>617</v>
      </c>
      <c r="C2" t="s">
        <v>761</v>
      </c>
      <c r="D2" t="s">
        <v>2171</v>
      </c>
      <c r="E2" t="str">
        <f>CONCATENATE(Table1[[#This Row],[SchoolName]]," (",Table1[[#This Row],[DistrictName]],")")</f>
        <v>10th Street School (Marysville School District)</v>
      </c>
      <c r="F2">
        <v>1656</v>
      </c>
      <c r="G2" t="s">
        <v>6</v>
      </c>
      <c r="H2" t="s">
        <v>742</v>
      </c>
      <c r="I2">
        <v>100009</v>
      </c>
      <c r="J2">
        <v>31025</v>
      </c>
      <c r="K2">
        <v>100142</v>
      </c>
      <c r="M2" t="s">
        <v>604</v>
      </c>
      <c r="N2" t="s">
        <v>605</v>
      </c>
    </row>
    <row r="3" spans="1:14" x14ac:dyDescent="0.3">
      <c r="A3">
        <v>102958</v>
      </c>
      <c r="B3" t="s">
        <v>604</v>
      </c>
      <c r="C3" t="s">
        <v>1546</v>
      </c>
      <c r="D3" t="s">
        <v>1559</v>
      </c>
      <c r="E3" t="str">
        <f>CONCATENATE(Table1[[#This Row],[SchoolName]]," (",Table1[[#This Row],[DistrictName]],")")</f>
        <v>A G West Black Hills High School (Tumwater School District)</v>
      </c>
      <c r="F3">
        <v>4500</v>
      </c>
      <c r="G3" t="s">
        <v>6</v>
      </c>
      <c r="H3" t="s">
        <v>2524</v>
      </c>
      <c r="I3">
        <v>100004</v>
      </c>
      <c r="J3">
        <v>34033</v>
      </c>
      <c r="K3">
        <v>100273</v>
      </c>
      <c r="M3" t="s">
        <v>3</v>
      </c>
      <c r="N3" t="s">
        <v>1375</v>
      </c>
    </row>
    <row r="4" spans="1:14" x14ac:dyDescent="0.3">
      <c r="A4">
        <v>100863</v>
      </c>
      <c r="B4" t="s">
        <v>604</v>
      </c>
      <c r="C4" t="s">
        <v>605</v>
      </c>
      <c r="D4" t="s">
        <v>608</v>
      </c>
      <c r="E4" t="str">
        <f>CONCATENATE(Table1[[#This Row],[SchoolName]]," (",Table1[[#This Row],[DistrictName]],")")</f>
        <v>A J West Elementary (Aberdeen School District)</v>
      </c>
      <c r="F4">
        <v>2834</v>
      </c>
      <c r="G4" t="s">
        <v>6</v>
      </c>
      <c r="H4" t="s">
        <v>2642</v>
      </c>
      <c r="I4">
        <v>100004</v>
      </c>
      <c r="J4">
        <v>14005</v>
      </c>
      <c r="K4">
        <v>100010</v>
      </c>
      <c r="M4" t="s">
        <v>554</v>
      </c>
      <c r="N4" t="s">
        <v>1410</v>
      </c>
    </row>
    <row r="5" spans="1:14" x14ac:dyDescent="0.3">
      <c r="A5">
        <v>102672</v>
      </c>
      <c r="B5" t="s">
        <v>3</v>
      </c>
      <c r="C5" t="s">
        <v>670</v>
      </c>
      <c r="D5" t="s">
        <v>2233</v>
      </c>
      <c r="E5" t="str">
        <f>CONCATENATE(Table1[[#This Row],[SchoolName]]," (",Table1[[#This Row],[DistrictName]],")")</f>
        <v>A-3 Multiagency Adolescent Prog (Spokane School District)</v>
      </c>
      <c r="F5">
        <v>1533</v>
      </c>
      <c r="G5" t="s">
        <v>83</v>
      </c>
      <c r="H5" t="s">
        <v>644</v>
      </c>
      <c r="I5">
        <v>100001</v>
      </c>
      <c r="J5">
        <v>32081</v>
      </c>
      <c r="K5">
        <v>100247</v>
      </c>
      <c r="M5" t="s">
        <v>158</v>
      </c>
      <c r="N5" t="s">
        <v>618</v>
      </c>
    </row>
    <row r="6" spans="1:14" x14ac:dyDescent="0.3">
      <c r="A6">
        <v>100465</v>
      </c>
      <c r="B6" t="s">
        <v>92</v>
      </c>
      <c r="C6" t="s">
        <v>118</v>
      </c>
      <c r="D6" t="s">
        <v>126</v>
      </c>
      <c r="E6" t="str">
        <f>CONCATENATE(Table1[[#This Row],[SchoolName]]," (",Table1[[#This Row],[DistrictName]],")")</f>
        <v>Abraham Lincoln Elementary (Wenatchee School District)</v>
      </c>
      <c r="F6">
        <v>3209</v>
      </c>
      <c r="G6" t="s">
        <v>6</v>
      </c>
      <c r="H6" t="s">
        <v>103</v>
      </c>
      <c r="I6">
        <v>100008</v>
      </c>
      <c r="J6" s="2" t="s">
        <v>2703</v>
      </c>
      <c r="K6">
        <v>100290</v>
      </c>
      <c r="M6" t="s">
        <v>9</v>
      </c>
      <c r="N6" t="s">
        <v>1250</v>
      </c>
    </row>
    <row r="7" spans="1:14" x14ac:dyDescent="0.3">
      <c r="A7">
        <v>105804</v>
      </c>
      <c r="B7" t="s">
        <v>223</v>
      </c>
      <c r="C7" t="s">
        <v>673</v>
      </c>
      <c r="D7" t="s">
        <v>1153</v>
      </c>
      <c r="E7" t="str">
        <f>CONCATENATE(Table1[[#This Row],[SchoolName]]," (",Table1[[#This Row],[DistrictName]],")")</f>
        <v>Acceleration Academy (Bethel School District)</v>
      </c>
      <c r="F7">
        <v>5372</v>
      </c>
      <c r="G7" t="s">
        <v>620</v>
      </c>
      <c r="H7" t="s">
        <v>2554</v>
      </c>
      <c r="I7">
        <v>100006</v>
      </c>
      <c r="J7">
        <v>27403</v>
      </c>
      <c r="K7">
        <v>100022</v>
      </c>
      <c r="M7" t="s">
        <v>92</v>
      </c>
      <c r="N7" t="s">
        <v>33</v>
      </c>
    </row>
    <row r="8" spans="1:14" x14ac:dyDescent="0.3">
      <c r="A8">
        <v>102498</v>
      </c>
      <c r="B8" t="s">
        <v>617</v>
      </c>
      <c r="C8" t="s">
        <v>1217</v>
      </c>
      <c r="D8" t="s">
        <v>2126</v>
      </c>
      <c r="E8" t="str">
        <f>CONCATENATE(Table1[[#This Row],[SchoolName]]," (",Table1[[#This Row],[DistrictName]],")")</f>
        <v>ACES High School (Mukilteo School District)</v>
      </c>
      <c r="F8">
        <v>4247</v>
      </c>
      <c r="G8" t="s">
        <v>24</v>
      </c>
      <c r="H8" t="s">
        <v>742</v>
      </c>
      <c r="I8">
        <v>100009</v>
      </c>
      <c r="J8">
        <v>31006</v>
      </c>
      <c r="K8">
        <v>100159</v>
      </c>
      <c r="M8" t="s">
        <v>617</v>
      </c>
      <c r="N8" t="s">
        <v>328</v>
      </c>
    </row>
    <row r="9" spans="1:14" x14ac:dyDescent="0.3">
      <c r="A9">
        <v>103118</v>
      </c>
      <c r="B9" t="s">
        <v>617</v>
      </c>
      <c r="C9" t="s">
        <v>1658</v>
      </c>
      <c r="D9" t="s">
        <v>1660</v>
      </c>
      <c r="E9" t="str">
        <f>CONCATENATE(Table1[[#This Row],[SchoolName]]," (",Table1[[#This Row],[DistrictName]],")")</f>
        <v>Acme Elementary (Mount Baker School District)</v>
      </c>
      <c r="F9">
        <v>2585</v>
      </c>
      <c r="G9" t="s">
        <v>6</v>
      </c>
      <c r="H9" t="s">
        <v>2522</v>
      </c>
      <c r="I9">
        <v>100009</v>
      </c>
      <c r="J9">
        <v>37507</v>
      </c>
      <c r="K9">
        <v>100156</v>
      </c>
      <c r="M9" t="s">
        <v>131</v>
      </c>
      <c r="N9" t="s">
        <v>1077</v>
      </c>
    </row>
    <row r="10" spans="1:14" x14ac:dyDescent="0.3">
      <c r="A10">
        <v>102699</v>
      </c>
      <c r="B10" t="s">
        <v>3</v>
      </c>
      <c r="C10" t="s">
        <v>2763</v>
      </c>
      <c r="D10" t="s">
        <v>1762</v>
      </c>
      <c r="E10" t="str">
        <f>CONCATENATE(Table1[[#This Row],[SchoolName]]," (",Table1[[#This Row],[DistrictName]],")")</f>
        <v>Adams Elementary (how to )</v>
      </c>
      <c r="F10">
        <v>2156</v>
      </c>
      <c r="G10" t="s">
        <v>6</v>
      </c>
      <c r="H10" t="s">
        <v>644</v>
      </c>
      <c r="I10">
        <v>100001</v>
      </c>
      <c r="J10">
        <v>32081</v>
      </c>
      <c r="K10">
        <v>100247</v>
      </c>
      <c r="M10" t="s">
        <v>2735</v>
      </c>
      <c r="N10" t="s">
        <v>1194</v>
      </c>
    </row>
    <row r="11" spans="1:14" x14ac:dyDescent="0.3">
      <c r="A11">
        <v>102792</v>
      </c>
      <c r="B11" t="s">
        <v>3</v>
      </c>
      <c r="C11" t="s">
        <v>700</v>
      </c>
      <c r="D11" t="s">
        <v>1762</v>
      </c>
      <c r="E11" t="str">
        <f>CONCATENATE(Table1[[#This Row],[SchoolName]]," (",Table1[[#This Row],[DistrictName]],")")</f>
        <v>Adams Elementary (Central Valley School District)</v>
      </c>
      <c r="F11">
        <v>3259</v>
      </c>
      <c r="G11" t="s">
        <v>6</v>
      </c>
      <c r="H11" t="s">
        <v>644</v>
      </c>
      <c r="I11">
        <v>100001</v>
      </c>
      <c r="J11">
        <v>32356</v>
      </c>
      <c r="K11">
        <v>100039</v>
      </c>
      <c r="M11" t="s">
        <v>223</v>
      </c>
      <c r="N11" t="s">
        <v>431</v>
      </c>
    </row>
    <row r="12" spans="1:14" x14ac:dyDescent="0.3">
      <c r="A12">
        <v>103284</v>
      </c>
      <c r="B12" t="s">
        <v>554</v>
      </c>
      <c r="C12" t="s">
        <v>627</v>
      </c>
      <c r="D12" t="s">
        <v>1762</v>
      </c>
      <c r="E12" t="str">
        <f>CONCATENATE(Table1[[#This Row],[SchoolName]]," (",Table1[[#This Row],[DistrictName]],")")</f>
        <v>Adams Elementary (Wapato School District)</v>
      </c>
      <c r="F12">
        <v>4518</v>
      </c>
      <c r="G12" t="s">
        <v>6</v>
      </c>
      <c r="H12" t="s">
        <v>659</v>
      </c>
      <c r="I12">
        <v>100002</v>
      </c>
      <c r="J12">
        <v>39207</v>
      </c>
      <c r="K12">
        <v>100284</v>
      </c>
      <c r="M12" t="s">
        <v>641</v>
      </c>
      <c r="N12" t="s">
        <v>290</v>
      </c>
    </row>
    <row r="13" spans="1:14" x14ac:dyDescent="0.3">
      <c r="A13">
        <v>103185</v>
      </c>
      <c r="B13" t="s">
        <v>554</v>
      </c>
      <c r="C13" t="s">
        <v>1702</v>
      </c>
      <c r="D13" t="s">
        <v>883</v>
      </c>
      <c r="E13" t="str">
        <f>CONCATENATE(Table1[[#This Row],[SchoolName]]," (",Table1[[#This Row],[DistrictName]],")")</f>
        <v>Adams Elementary School (Yakima School District)</v>
      </c>
      <c r="F13">
        <v>2592</v>
      </c>
      <c r="G13" t="s">
        <v>6</v>
      </c>
      <c r="H13" t="s">
        <v>659</v>
      </c>
      <c r="I13">
        <v>100002</v>
      </c>
      <c r="J13">
        <v>39007</v>
      </c>
      <c r="K13">
        <v>100303</v>
      </c>
      <c r="M13" t="s">
        <v>638</v>
      </c>
      <c r="N13" t="s">
        <v>1144</v>
      </c>
    </row>
    <row r="14" spans="1:14" x14ac:dyDescent="0.3">
      <c r="A14">
        <v>101054</v>
      </c>
      <c r="B14" t="s">
        <v>223</v>
      </c>
      <c r="C14" t="s">
        <v>2634</v>
      </c>
      <c r="D14" t="s">
        <v>883</v>
      </c>
      <c r="E14" t="str">
        <f>CONCATENATE(Table1[[#This Row],[SchoolName]]," (",Table1[[#This Row],[DistrictName]],")")</f>
        <v>Adams Elementary School (Seattle School District No. 1)</v>
      </c>
      <c r="F14">
        <v>2138</v>
      </c>
      <c r="G14" t="s">
        <v>6</v>
      </c>
      <c r="H14" t="s">
        <v>2599</v>
      </c>
      <c r="I14">
        <v>100006</v>
      </c>
      <c r="J14">
        <v>17001</v>
      </c>
      <c r="K14">
        <v>100229</v>
      </c>
      <c r="N14" t="s">
        <v>7</v>
      </c>
    </row>
    <row r="15" spans="1:14" x14ac:dyDescent="0.3">
      <c r="A15">
        <v>101195</v>
      </c>
      <c r="B15" t="s">
        <v>223</v>
      </c>
      <c r="C15" t="s">
        <v>950</v>
      </c>
      <c r="D15" t="s">
        <v>961</v>
      </c>
      <c r="E15" t="str">
        <f>CONCATENATE(Table1[[#This Row],[SchoolName]]," (",Table1[[#This Row],[DistrictName]],")")</f>
        <v>Adelaide Elementary School (Federal Way School District)</v>
      </c>
      <c r="F15">
        <v>3519</v>
      </c>
      <c r="G15" t="s">
        <v>6</v>
      </c>
      <c r="H15" t="s">
        <v>2599</v>
      </c>
      <c r="I15">
        <v>100006</v>
      </c>
      <c r="J15">
        <v>17210</v>
      </c>
      <c r="K15">
        <v>100086</v>
      </c>
      <c r="N15" t="s">
        <v>673</v>
      </c>
    </row>
    <row r="16" spans="1:14" x14ac:dyDescent="0.3">
      <c r="A16">
        <v>101834</v>
      </c>
      <c r="B16" t="s">
        <v>604</v>
      </c>
      <c r="C16" t="s">
        <v>1375</v>
      </c>
      <c r="D16" t="s">
        <v>1376</v>
      </c>
      <c r="E16" t="str">
        <f>CONCATENATE(Table1[[#This Row],[SchoolName]]," (",Table1[[#This Row],[DistrictName]],")")</f>
        <v>Adna Elementary School (Adna School District)</v>
      </c>
      <c r="F16">
        <v>2227</v>
      </c>
      <c r="G16" t="s">
        <v>6</v>
      </c>
      <c r="H16" t="s">
        <v>2590</v>
      </c>
      <c r="I16">
        <v>100004</v>
      </c>
      <c r="J16">
        <v>21226</v>
      </c>
      <c r="K16">
        <v>100011</v>
      </c>
      <c r="N16" t="s">
        <v>1342</v>
      </c>
    </row>
    <row r="17" spans="1:14" x14ac:dyDescent="0.3">
      <c r="A17">
        <v>101835</v>
      </c>
      <c r="B17" t="s">
        <v>604</v>
      </c>
      <c r="C17" t="s">
        <v>1375</v>
      </c>
      <c r="D17" t="s">
        <v>1377</v>
      </c>
      <c r="E17" t="str">
        <f>CONCATENATE(Table1[[#This Row],[SchoolName]]," (",Table1[[#This Row],[DistrictName]],")")</f>
        <v>Adna Middle/High School (Adna School District)</v>
      </c>
      <c r="F17">
        <v>2441</v>
      </c>
      <c r="G17" t="s">
        <v>6</v>
      </c>
      <c r="H17" t="s">
        <v>2590</v>
      </c>
      <c r="I17">
        <v>100004</v>
      </c>
      <c r="J17">
        <v>21226</v>
      </c>
      <c r="K17">
        <v>100011</v>
      </c>
      <c r="N17" t="s">
        <v>1230</v>
      </c>
    </row>
    <row r="18" spans="1:14" x14ac:dyDescent="0.3">
      <c r="A18">
        <v>103288</v>
      </c>
      <c r="B18" t="s">
        <v>554</v>
      </c>
      <c r="C18" t="s">
        <v>657</v>
      </c>
      <c r="D18" t="s">
        <v>1765</v>
      </c>
      <c r="E18" t="str">
        <f>CONCATENATE(Table1[[#This Row],[SchoolName]]," (",Table1[[#This Row],[DistrictName]],")")</f>
        <v>Ahtanum Valley Elementary (West Valley School District (Yakima))</v>
      </c>
      <c r="F18">
        <v>2822</v>
      </c>
      <c r="G18" t="s">
        <v>6</v>
      </c>
      <c r="H18" t="s">
        <v>659</v>
      </c>
      <c r="I18">
        <v>100002</v>
      </c>
      <c r="J18">
        <v>39208</v>
      </c>
      <c r="K18">
        <v>100292</v>
      </c>
      <c r="N18" t="s">
        <v>766</v>
      </c>
    </row>
    <row r="19" spans="1:14" x14ac:dyDescent="0.3">
      <c r="A19">
        <v>102633</v>
      </c>
      <c r="B19" t="s">
        <v>617</v>
      </c>
      <c r="C19" t="s">
        <v>740</v>
      </c>
      <c r="D19" t="s">
        <v>2204</v>
      </c>
      <c r="E19" t="str">
        <f>CONCATENATE(Table1[[#This Row],[SchoolName]]," (",Table1[[#This Row],[DistrictName]],")")</f>
        <v>AIM High School (Snohomish School District)</v>
      </c>
      <c r="F19">
        <v>4265</v>
      </c>
      <c r="G19" t="s">
        <v>24</v>
      </c>
      <c r="H19" t="s">
        <v>742</v>
      </c>
      <c r="I19">
        <v>100009</v>
      </c>
      <c r="J19">
        <v>31201</v>
      </c>
      <c r="K19">
        <v>100239</v>
      </c>
      <c r="N19" t="s">
        <v>1066</v>
      </c>
    </row>
    <row r="20" spans="1:14" x14ac:dyDescent="0.3">
      <c r="A20">
        <v>101143</v>
      </c>
      <c r="B20" t="s">
        <v>223</v>
      </c>
      <c r="C20" t="s">
        <v>2634</v>
      </c>
      <c r="D20" t="s">
        <v>941</v>
      </c>
      <c r="E20" t="str">
        <f>CONCATENATE(Table1[[#This Row],[SchoolName]]," (",Table1[[#This Row],[DistrictName]],")")</f>
        <v>Aki Kurose Middle School (Seattle School District No. 1)</v>
      </c>
      <c r="F20">
        <v>3774</v>
      </c>
      <c r="G20" t="s">
        <v>6</v>
      </c>
      <c r="H20" t="s">
        <v>2599</v>
      </c>
      <c r="I20">
        <v>100006</v>
      </c>
      <c r="J20">
        <v>17001</v>
      </c>
      <c r="K20">
        <v>100229</v>
      </c>
      <c r="N20" t="s">
        <v>1456</v>
      </c>
    </row>
    <row r="21" spans="1:14" x14ac:dyDescent="0.3">
      <c r="A21">
        <v>101144</v>
      </c>
      <c r="B21" t="s">
        <v>223</v>
      </c>
      <c r="C21" t="s">
        <v>2634</v>
      </c>
      <c r="D21" t="s">
        <v>942</v>
      </c>
      <c r="E21" t="str">
        <f>CONCATENATE(Table1[[#This Row],[SchoolName]]," (",Table1[[#This Row],[DistrictName]],")")</f>
        <v>Alan T. Sugiyama High School (Seattle School District No. 1)</v>
      </c>
      <c r="F21">
        <v>3778</v>
      </c>
      <c r="G21" t="s">
        <v>24</v>
      </c>
      <c r="H21" t="s">
        <v>2599</v>
      </c>
      <c r="I21">
        <v>100006</v>
      </c>
      <c r="J21">
        <v>17001</v>
      </c>
      <c r="K21">
        <v>100229</v>
      </c>
      <c r="N21" t="s">
        <v>495</v>
      </c>
    </row>
    <row r="22" spans="1:14" x14ac:dyDescent="0.3">
      <c r="A22">
        <v>101564</v>
      </c>
      <c r="B22" t="s">
        <v>223</v>
      </c>
      <c r="C22" t="s">
        <v>399</v>
      </c>
      <c r="D22" t="s">
        <v>2607</v>
      </c>
      <c r="E22" t="str">
        <f>CONCATENATE(Table1[[#This Row],[SchoolName]]," (",Table1[[#This Row],[DistrictName]],")")</f>
        <v>Albert Einstein Elementary (Lake Washington School District)</v>
      </c>
      <c r="F22">
        <v>4424</v>
      </c>
      <c r="G22" t="s">
        <v>6</v>
      </c>
      <c r="H22" t="s">
        <v>2599</v>
      </c>
      <c r="I22">
        <v>100006</v>
      </c>
      <c r="J22">
        <v>17414</v>
      </c>
      <c r="K22">
        <v>100127</v>
      </c>
      <c r="N22" t="s">
        <v>849</v>
      </c>
    </row>
    <row r="23" spans="1:14" x14ac:dyDescent="0.3">
      <c r="A23">
        <v>101505</v>
      </c>
      <c r="B23" t="s">
        <v>223</v>
      </c>
      <c r="C23" t="s">
        <v>382</v>
      </c>
      <c r="D23" t="s">
        <v>396</v>
      </c>
      <c r="E23" t="str">
        <f>CONCATENATE(Table1[[#This Row],[SchoolName]]," (",Table1[[#This Row],[DistrictName]],")")</f>
        <v>Albert Einstein Middle School (Shoreline School District)</v>
      </c>
      <c r="F23">
        <v>3674</v>
      </c>
      <c r="G23" t="s">
        <v>6</v>
      </c>
      <c r="H23" t="s">
        <v>2599</v>
      </c>
      <c r="I23">
        <v>100006</v>
      </c>
      <c r="J23">
        <v>17412</v>
      </c>
      <c r="K23">
        <v>100236</v>
      </c>
      <c r="N23" t="s">
        <v>1281</v>
      </c>
    </row>
    <row r="24" spans="1:14" x14ac:dyDescent="0.3">
      <c r="A24">
        <v>103064</v>
      </c>
      <c r="B24" t="s">
        <v>617</v>
      </c>
      <c r="C24" t="s">
        <v>1144</v>
      </c>
      <c r="D24" t="s">
        <v>1623</v>
      </c>
      <c r="E24" t="str">
        <f>CONCATENATE(Table1[[#This Row],[SchoolName]]," (",Table1[[#This Row],[DistrictName]],")")</f>
        <v>Alderwood Elementary School (Bellingham School District)</v>
      </c>
      <c r="F24">
        <v>3200</v>
      </c>
      <c r="G24" t="s">
        <v>6</v>
      </c>
      <c r="H24" t="s">
        <v>2522</v>
      </c>
      <c r="I24">
        <v>100009</v>
      </c>
      <c r="J24">
        <v>37501</v>
      </c>
      <c r="K24">
        <v>100020</v>
      </c>
      <c r="N24" t="s">
        <v>424</v>
      </c>
    </row>
    <row r="25" spans="1:14" x14ac:dyDescent="0.3">
      <c r="A25">
        <v>102543</v>
      </c>
      <c r="B25" t="s">
        <v>617</v>
      </c>
      <c r="C25" t="s">
        <v>1815</v>
      </c>
      <c r="D25" t="s">
        <v>2154</v>
      </c>
      <c r="E25" t="str">
        <f>CONCATENATE(Table1[[#This Row],[SchoolName]]," (",Table1[[#This Row],[DistrictName]],")")</f>
        <v>Alderwood Middle School (Edmonds School District)</v>
      </c>
      <c r="F25">
        <v>3560</v>
      </c>
      <c r="G25" t="s">
        <v>6</v>
      </c>
      <c r="H25" t="s">
        <v>742</v>
      </c>
      <c r="I25">
        <v>100009</v>
      </c>
      <c r="J25">
        <v>31015</v>
      </c>
      <c r="K25">
        <v>100075</v>
      </c>
      <c r="N25" t="s">
        <v>149</v>
      </c>
    </row>
    <row r="26" spans="1:14" x14ac:dyDescent="0.3">
      <c r="A26">
        <v>101537</v>
      </c>
      <c r="B26" t="s">
        <v>223</v>
      </c>
      <c r="C26" t="s">
        <v>399</v>
      </c>
      <c r="D26" t="s">
        <v>2621</v>
      </c>
      <c r="E26" t="str">
        <f>CONCATENATE(Table1[[#This Row],[SchoolName]]," (",Table1[[#This Row],[DistrictName]],")")</f>
        <v>Alexander Graham Bell Elementary (Lake Washington School District)</v>
      </c>
      <c r="F26">
        <v>3592</v>
      </c>
      <c r="G26" t="s">
        <v>6</v>
      </c>
      <c r="H26" t="s">
        <v>2599</v>
      </c>
      <c r="I26">
        <v>100006</v>
      </c>
      <c r="J26">
        <v>17414</v>
      </c>
      <c r="K26">
        <v>100127</v>
      </c>
      <c r="N26" t="s">
        <v>1928</v>
      </c>
    </row>
    <row r="27" spans="1:14" x14ac:dyDescent="0.3">
      <c r="A27">
        <v>102210</v>
      </c>
      <c r="B27" t="s">
        <v>223</v>
      </c>
      <c r="C27" t="s">
        <v>776</v>
      </c>
      <c r="D27" t="s">
        <v>1958</v>
      </c>
      <c r="E27" t="str">
        <f>CONCATENATE(Table1[[#This Row],[SchoolName]]," (",Table1[[#This Row],[DistrictName]],")")</f>
        <v>Alfaretta House (Clover Park School District)</v>
      </c>
      <c r="F27">
        <v>1825</v>
      </c>
      <c r="G27" t="s">
        <v>31</v>
      </c>
      <c r="H27" t="s">
        <v>2554</v>
      </c>
      <c r="I27">
        <v>100006</v>
      </c>
      <c r="J27">
        <v>27400</v>
      </c>
      <c r="K27">
        <v>100047</v>
      </c>
      <c r="N27" t="s">
        <v>112</v>
      </c>
    </row>
    <row r="28" spans="1:14" x14ac:dyDescent="0.3">
      <c r="A28">
        <v>101061</v>
      </c>
      <c r="B28" t="s">
        <v>223</v>
      </c>
      <c r="C28" t="s">
        <v>2634</v>
      </c>
      <c r="D28" t="s">
        <v>888</v>
      </c>
      <c r="E28" t="str">
        <f>CONCATENATE(Table1[[#This Row],[SchoolName]]," (",Table1[[#This Row],[DistrictName]],")")</f>
        <v>Alki Elementary School (Seattle School District No. 1)</v>
      </c>
      <c r="F28">
        <v>2181</v>
      </c>
      <c r="G28" t="s">
        <v>6</v>
      </c>
      <c r="H28" t="s">
        <v>2599</v>
      </c>
      <c r="I28">
        <v>100006</v>
      </c>
      <c r="J28">
        <v>17001</v>
      </c>
      <c r="K28">
        <v>100229</v>
      </c>
      <c r="N28" t="s">
        <v>108</v>
      </c>
    </row>
    <row r="29" spans="1:14" x14ac:dyDescent="0.3">
      <c r="A29">
        <v>100558</v>
      </c>
      <c r="B29" t="s">
        <v>158</v>
      </c>
      <c r="C29" t="s">
        <v>159</v>
      </c>
      <c r="D29" t="s">
        <v>193</v>
      </c>
      <c r="E29" t="str">
        <f>CONCATENATE(Table1[[#This Row],[SchoolName]]," (",Table1[[#This Row],[DistrictName]],")")</f>
        <v>Alki Middle School (Vancouver School District)</v>
      </c>
      <c r="F29">
        <v>4406</v>
      </c>
      <c r="G29" t="s">
        <v>6</v>
      </c>
      <c r="H29" t="s">
        <v>2677</v>
      </c>
      <c r="I29">
        <v>100003</v>
      </c>
      <c r="J29" s="2" t="s">
        <v>2688</v>
      </c>
      <c r="K29">
        <v>100278</v>
      </c>
      <c r="N29" t="s">
        <v>473</v>
      </c>
    </row>
    <row r="30" spans="1:14" x14ac:dyDescent="0.3">
      <c r="A30">
        <v>102593</v>
      </c>
      <c r="B30" t="s">
        <v>617</v>
      </c>
      <c r="C30" t="s">
        <v>761</v>
      </c>
      <c r="D30" t="s">
        <v>2183</v>
      </c>
      <c r="E30" t="str">
        <f>CONCATENATE(Table1[[#This Row],[SchoolName]]," (",Table1[[#This Row],[DistrictName]],")")</f>
        <v>Allen Creek Elementary School (Marysville School District)</v>
      </c>
      <c r="F30">
        <v>4454</v>
      </c>
      <c r="G30" t="s">
        <v>6</v>
      </c>
      <c r="H30" t="s">
        <v>742</v>
      </c>
      <c r="I30">
        <v>100009</v>
      </c>
      <c r="J30">
        <v>31025</v>
      </c>
      <c r="K30">
        <v>100142</v>
      </c>
      <c r="N30" t="s">
        <v>639</v>
      </c>
    </row>
    <row r="31" spans="1:14" x14ac:dyDescent="0.3">
      <c r="A31">
        <v>102371</v>
      </c>
      <c r="B31" t="s">
        <v>617</v>
      </c>
      <c r="C31" t="s">
        <v>1281</v>
      </c>
      <c r="D31" t="s">
        <v>2060</v>
      </c>
      <c r="E31" t="str">
        <f>CONCATENATE(Table1[[#This Row],[SchoolName]]," (",Table1[[#This Row],[DistrictName]],")")</f>
        <v>Allen Elementary (Burlington-Edison School District)</v>
      </c>
      <c r="F31">
        <v>3603</v>
      </c>
      <c r="G31" t="s">
        <v>6</v>
      </c>
      <c r="H31" t="s">
        <v>2548</v>
      </c>
      <c r="I31">
        <v>100009</v>
      </c>
      <c r="J31">
        <v>29100</v>
      </c>
      <c r="K31">
        <v>100030</v>
      </c>
      <c r="N31" t="s">
        <v>1344</v>
      </c>
    </row>
    <row r="32" spans="1:14" x14ac:dyDescent="0.3">
      <c r="A32">
        <v>100814</v>
      </c>
      <c r="B32" t="s">
        <v>92</v>
      </c>
      <c r="C32" t="s">
        <v>572</v>
      </c>
      <c r="D32" t="s">
        <v>574</v>
      </c>
      <c r="E32" t="str">
        <f>CONCATENATE(Table1[[#This Row],[SchoolName]]," (",Table1[[#This Row],[DistrictName]],")")</f>
        <v>Almira Coulee Hartline High School (Coulee-Hartline School District)</v>
      </c>
      <c r="F32">
        <v>2968</v>
      </c>
      <c r="G32" t="s">
        <v>6</v>
      </c>
      <c r="H32" t="s">
        <v>2645</v>
      </c>
      <c r="I32">
        <v>100008</v>
      </c>
      <c r="J32">
        <v>13151</v>
      </c>
      <c r="K32">
        <v>100057</v>
      </c>
      <c r="N32" t="s">
        <v>1095</v>
      </c>
    </row>
    <row r="33" spans="1:14" x14ac:dyDescent="0.3">
      <c r="A33">
        <v>101885</v>
      </c>
      <c r="B33" t="s">
        <v>3</v>
      </c>
      <c r="C33" t="s">
        <v>1410</v>
      </c>
      <c r="D33" t="s">
        <v>1411</v>
      </c>
      <c r="E33" t="str">
        <f>CONCATENATE(Table1[[#This Row],[SchoolName]]," (",Table1[[#This Row],[DistrictName]],")")</f>
        <v>Almira Elementary School (Almira School District)</v>
      </c>
      <c r="F33">
        <v>2860</v>
      </c>
      <c r="G33" t="s">
        <v>6</v>
      </c>
      <c r="H33" t="s">
        <v>2587</v>
      </c>
      <c r="I33">
        <v>100001</v>
      </c>
      <c r="J33">
        <v>22017</v>
      </c>
      <c r="K33">
        <v>100012</v>
      </c>
      <c r="N33" t="s">
        <v>700</v>
      </c>
    </row>
    <row r="34" spans="1:14" x14ac:dyDescent="0.3">
      <c r="A34">
        <v>101425</v>
      </c>
      <c r="B34" t="s">
        <v>223</v>
      </c>
      <c r="C34" t="s">
        <v>328</v>
      </c>
      <c r="D34" t="s">
        <v>337</v>
      </c>
      <c r="E34" t="str">
        <f>CONCATENATE(Table1[[#This Row],[SchoolName]]," (",Table1[[#This Row],[DistrictName]],")")</f>
        <v>Alpac Elementary School (Auburn School District)</v>
      </c>
      <c r="F34">
        <v>3825</v>
      </c>
      <c r="G34" t="s">
        <v>6</v>
      </c>
      <c r="H34" t="s">
        <v>2599</v>
      </c>
      <c r="I34">
        <v>100006</v>
      </c>
      <c r="J34">
        <v>17408</v>
      </c>
      <c r="K34">
        <v>100016</v>
      </c>
      <c r="N34" t="s">
        <v>1228</v>
      </c>
    </row>
    <row r="35" spans="1:14" x14ac:dyDescent="0.3">
      <c r="A35">
        <v>100448</v>
      </c>
      <c r="B35" t="s">
        <v>92</v>
      </c>
      <c r="C35" t="s">
        <v>112</v>
      </c>
      <c r="D35" t="s">
        <v>114</v>
      </c>
      <c r="E35" t="str">
        <f>CONCATENATE(Table1[[#This Row],[SchoolName]]," (",Table1[[#This Row],[DistrictName]],")")</f>
        <v>Alpine Lakes Elementary (Cascade School District)</v>
      </c>
      <c r="F35">
        <v>2827</v>
      </c>
      <c r="G35" t="s">
        <v>6</v>
      </c>
      <c r="H35" t="s">
        <v>103</v>
      </c>
      <c r="I35">
        <v>100008</v>
      </c>
      <c r="J35" s="2" t="s">
        <v>2706</v>
      </c>
      <c r="K35">
        <v>100034</v>
      </c>
      <c r="N35" t="s">
        <v>1149</v>
      </c>
    </row>
    <row r="36" spans="1:14" x14ac:dyDescent="0.3">
      <c r="A36">
        <v>101964</v>
      </c>
      <c r="B36" t="s">
        <v>92</v>
      </c>
      <c r="C36" t="s">
        <v>1462</v>
      </c>
      <c r="D36" t="s">
        <v>2583</v>
      </c>
      <c r="E36" t="str">
        <f>CONCATENATE(Table1[[#This Row],[SchoolName]]," (",Table1[[#This Row],[DistrictName]],")")</f>
        <v>Alternative Educational Experience (Methow Valley School District)</v>
      </c>
      <c r="F36">
        <v>1845</v>
      </c>
      <c r="G36" t="s">
        <v>24</v>
      </c>
      <c r="H36" t="s">
        <v>1452</v>
      </c>
      <c r="I36">
        <v>100008</v>
      </c>
      <c r="J36">
        <v>24350</v>
      </c>
      <c r="K36">
        <v>100148</v>
      </c>
      <c r="N36" t="s">
        <v>768</v>
      </c>
    </row>
    <row r="37" spans="1:14" x14ac:dyDescent="0.3">
      <c r="A37">
        <v>102675</v>
      </c>
      <c r="B37" t="s">
        <v>3</v>
      </c>
      <c r="C37" t="s">
        <v>670</v>
      </c>
      <c r="D37" t="s">
        <v>2234</v>
      </c>
      <c r="E37" t="str">
        <f>CONCATENATE(Table1[[#This Row],[SchoolName]]," (",Table1[[#This Row],[DistrictName]],")")</f>
        <v>Alternative Northeast Community Center Preschool (Spokane School District)</v>
      </c>
      <c r="F37">
        <v>1566</v>
      </c>
      <c r="G37" t="s">
        <v>6</v>
      </c>
      <c r="H37" t="s">
        <v>644</v>
      </c>
      <c r="I37">
        <v>100001</v>
      </c>
      <c r="J37">
        <v>32081</v>
      </c>
      <c r="K37">
        <v>100247</v>
      </c>
      <c r="N37" t="s">
        <v>1278</v>
      </c>
    </row>
    <row r="38" spans="1:14" x14ac:dyDescent="0.3">
      <c r="A38">
        <v>102679</v>
      </c>
      <c r="B38" t="s">
        <v>3</v>
      </c>
      <c r="C38" t="s">
        <v>670</v>
      </c>
      <c r="D38" t="s">
        <v>2236</v>
      </c>
      <c r="E38" t="str">
        <f>CONCATENATE(Table1[[#This Row],[SchoolName]]," (",Table1[[#This Row],[DistrictName]],")")</f>
        <v>Alternative Tamarack School (Spokane School District)</v>
      </c>
      <c r="F38">
        <v>1604</v>
      </c>
      <c r="G38" t="s">
        <v>83</v>
      </c>
      <c r="H38" t="s">
        <v>644</v>
      </c>
      <c r="I38">
        <v>100001</v>
      </c>
      <c r="J38">
        <v>32081</v>
      </c>
      <c r="K38">
        <v>100247</v>
      </c>
      <c r="N38" t="s">
        <v>1300</v>
      </c>
    </row>
    <row r="39" spans="1:14" x14ac:dyDescent="0.3">
      <c r="A39">
        <v>100635</v>
      </c>
      <c r="B39" t="s">
        <v>158</v>
      </c>
      <c r="C39" t="s">
        <v>431</v>
      </c>
      <c r="D39" t="s">
        <v>435</v>
      </c>
      <c r="E39" t="str">
        <f>CONCATENATE(Table1[[#This Row],[SchoolName]]," (",Table1[[#This Row],[DistrictName]],")")</f>
        <v>Amboy Middle School (Battle Ground School District)</v>
      </c>
      <c r="F39">
        <v>2671</v>
      </c>
      <c r="G39" t="s">
        <v>6</v>
      </c>
      <c r="H39" t="s">
        <v>2677</v>
      </c>
      <c r="I39">
        <v>100003</v>
      </c>
      <c r="J39" s="2" t="s">
        <v>2679</v>
      </c>
      <c r="K39">
        <v>100018</v>
      </c>
      <c r="N39" t="s">
        <v>853</v>
      </c>
    </row>
    <row r="40" spans="1:14" x14ac:dyDescent="0.3">
      <c r="A40">
        <v>100381</v>
      </c>
      <c r="B40" t="s">
        <v>9</v>
      </c>
      <c r="C40" t="s">
        <v>36</v>
      </c>
      <c r="D40" t="s">
        <v>56</v>
      </c>
      <c r="E40" t="str">
        <f>CONCATENATE(Table1[[#This Row],[SchoolName]]," (",Table1[[#This Row],[DistrictName]],")")</f>
        <v>Amistad Elementary School (Kennewick School District)</v>
      </c>
      <c r="F40">
        <v>4418</v>
      </c>
      <c r="G40" t="s">
        <v>6</v>
      </c>
      <c r="H40" t="s">
        <v>2713</v>
      </c>
      <c r="I40">
        <v>100007</v>
      </c>
      <c r="J40" s="2" t="s">
        <v>2718</v>
      </c>
      <c r="K40">
        <v>100116</v>
      </c>
      <c r="N40" t="s">
        <v>22</v>
      </c>
    </row>
    <row r="41" spans="1:14" x14ac:dyDescent="0.3">
      <c r="A41">
        <v>106151</v>
      </c>
      <c r="B41" t="s">
        <v>9</v>
      </c>
      <c r="C41" t="s">
        <v>36</v>
      </c>
      <c r="D41" t="s">
        <v>1275</v>
      </c>
      <c r="E41" t="str">
        <f>CONCATENATE(Table1[[#This Row],[SchoolName]]," (",Table1[[#This Row],[DistrictName]],")")</f>
        <v>Amon Creek Elementary (Kennewick School District)</v>
      </c>
      <c r="F41">
        <v>5520</v>
      </c>
      <c r="G41" t="s">
        <v>6</v>
      </c>
      <c r="H41" t="s">
        <v>2713</v>
      </c>
      <c r="I41">
        <v>100007</v>
      </c>
      <c r="J41" s="2" t="s">
        <v>2718</v>
      </c>
      <c r="K41">
        <v>100116</v>
      </c>
      <c r="N41" t="s">
        <v>1336</v>
      </c>
    </row>
    <row r="42" spans="1:14" x14ac:dyDescent="0.3">
      <c r="A42">
        <v>102391</v>
      </c>
      <c r="B42" t="s">
        <v>617</v>
      </c>
      <c r="C42" t="s">
        <v>618</v>
      </c>
      <c r="D42" t="s">
        <v>2069</v>
      </c>
      <c r="E42" t="str">
        <f>CONCATENATE(Table1[[#This Row],[SchoolName]]," (",Table1[[#This Row],[DistrictName]],")")</f>
        <v>Anacortes High School (Anacortes School District)</v>
      </c>
      <c r="F42">
        <v>2467</v>
      </c>
      <c r="G42" t="s">
        <v>6</v>
      </c>
      <c r="H42" t="s">
        <v>2548</v>
      </c>
      <c r="I42">
        <v>100009</v>
      </c>
      <c r="J42">
        <v>29103</v>
      </c>
      <c r="K42">
        <v>100013</v>
      </c>
      <c r="N42" t="s">
        <v>776</v>
      </c>
    </row>
    <row r="43" spans="1:14" x14ac:dyDescent="0.3">
      <c r="A43">
        <v>102392</v>
      </c>
      <c r="B43" t="s">
        <v>617</v>
      </c>
      <c r="C43" t="s">
        <v>618</v>
      </c>
      <c r="D43" t="s">
        <v>2070</v>
      </c>
      <c r="E43" t="str">
        <f>CONCATENATE(Table1[[#This Row],[SchoolName]]," (",Table1[[#This Row],[DistrictName]],")")</f>
        <v>Anacortes Middle School (Anacortes School District)</v>
      </c>
      <c r="F43">
        <v>2707</v>
      </c>
      <c r="G43" t="s">
        <v>6</v>
      </c>
      <c r="H43" t="s">
        <v>2548</v>
      </c>
      <c r="I43">
        <v>100009</v>
      </c>
      <c r="J43">
        <v>29103</v>
      </c>
      <c r="K43">
        <v>100013</v>
      </c>
      <c r="N43" t="s">
        <v>1674</v>
      </c>
    </row>
    <row r="44" spans="1:14" x14ac:dyDescent="0.3">
      <c r="A44">
        <v>106234</v>
      </c>
      <c r="B44" t="s">
        <v>92</v>
      </c>
      <c r="C44" t="s">
        <v>561</v>
      </c>
      <c r="D44" t="s">
        <v>1328</v>
      </c>
      <c r="E44" t="str">
        <f>CONCATENATE(Table1[[#This Row],[SchoolName]]," (",Table1[[#This Row],[DistrictName]],")")</f>
        <v>Ancient Lakes Elementary (Quincy School District)</v>
      </c>
      <c r="F44">
        <v>5585</v>
      </c>
      <c r="G44" t="s">
        <v>6</v>
      </c>
      <c r="H44" t="s">
        <v>2645</v>
      </c>
      <c r="I44">
        <v>100008</v>
      </c>
      <c r="J44">
        <v>13144</v>
      </c>
      <c r="K44">
        <v>100212</v>
      </c>
      <c r="N44" t="s">
        <v>1140</v>
      </c>
    </row>
    <row r="45" spans="1:14" x14ac:dyDescent="0.3">
      <c r="A45">
        <v>102023</v>
      </c>
      <c r="B45" t="s">
        <v>223</v>
      </c>
      <c r="C45" t="s">
        <v>1491</v>
      </c>
      <c r="D45" t="s">
        <v>1492</v>
      </c>
      <c r="E45" t="str">
        <f>CONCATENATE(Table1[[#This Row],[SchoolName]]," (",Table1[[#This Row],[DistrictName]],")")</f>
        <v>Anderson Island Elementary (Steilacoom Hist. School District)</v>
      </c>
      <c r="F45">
        <v>2040</v>
      </c>
      <c r="G45" t="s">
        <v>6</v>
      </c>
      <c r="H45" t="s">
        <v>2554</v>
      </c>
      <c r="I45">
        <v>100006</v>
      </c>
      <c r="J45">
        <v>27001</v>
      </c>
      <c r="K45">
        <v>100254</v>
      </c>
      <c r="N45" t="s">
        <v>1686</v>
      </c>
    </row>
    <row r="46" spans="1:14" x14ac:dyDescent="0.3">
      <c r="A46">
        <v>103836</v>
      </c>
      <c r="B46" t="s">
        <v>223</v>
      </c>
      <c r="C46" t="s">
        <v>668</v>
      </c>
      <c r="D46" t="s">
        <v>1787</v>
      </c>
      <c r="E46" t="str">
        <f>CONCATENATE(Table1[[#This Row],[SchoolName]]," (",Table1[[#This Row],[DistrictName]],")")</f>
        <v>Angelo Giaudrone Middle School (Tacoma School District)</v>
      </c>
      <c r="F46">
        <v>4575</v>
      </c>
      <c r="G46" t="s">
        <v>6</v>
      </c>
      <c r="H46" t="s">
        <v>2554</v>
      </c>
      <c r="I46">
        <v>100006</v>
      </c>
      <c r="J46">
        <v>27010</v>
      </c>
      <c r="K46">
        <v>100261</v>
      </c>
      <c r="N46" t="s">
        <v>2360</v>
      </c>
    </row>
    <row r="47" spans="1:14" x14ac:dyDescent="0.3">
      <c r="A47">
        <v>101470</v>
      </c>
      <c r="B47" t="s">
        <v>223</v>
      </c>
      <c r="C47" t="s">
        <v>360</v>
      </c>
      <c r="D47" t="s">
        <v>372</v>
      </c>
      <c r="E47" t="str">
        <f>CONCATENATE(Table1[[#This Row],[SchoolName]]," (",Table1[[#This Row],[DistrictName]],")")</f>
        <v>Apollo Elementary (Issaquah School District)</v>
      </c>
      <c r="F47">
        <v>3746</v>
      </c>
      <c r="G47" t="s">
        <v>6</v>
      </c>
      <c r="H47" t="s">
        <v>2599</v>
      </c>
      <c r="I47">
        <v>100006</v>
      </c>
      <c r="J47">
        <v>17411</v>
      </c>
      <c r="K47">
        <v>100111</v>
      </c>
      <c r="N47" t="s">
        <v>1604</v>
      </c>
    </row>
    <row r="48" spans="1:14" x14ac:dyDescent="0.3">
      <c r="A48">
        <v>103291</v>
      </c>
      <c r="B48" t="s">
        <v>554</v>
      </c>
      <c r="C48" t="s">
        <v>657</v>
      </c>
      <c r="D48" t="s">
        <v>1768</v>
      </c>
      <c r="E48" t="str">
        <f>CONCATENATE(Table1[[#This Row],[SchoolName]]," (",Table1[[#This Row],[DistrictName]],")")</f>
        <v>Apple Valley Elementary (West Valley School District (Yakima))</v>
      </c>
      <c r="F48">
        <v>3699</v>
      </c>
      <c r="G48" t="s">
        <v>6</v>
      </c>
      <c r="H48" t="s">
        <v>659</v>
      </c>
      <c r="I48">
        <v>100002</v>
      </c>
      <c r="J48">
        <v>39208</v>
      </c>
      <c r="K48">
        <v>100292</v>
      </c>
      <c r="N48" t="s">
        <v>633</v>
      </c>
    </row>
    <row r="49" spans="1:14" x14ac:dyDescent="0.3">
      <c r="A49">
        <v>101102</v>
      </c>
      <c r="B49" t="s">
        <v>223</v>
      </c>
      <c r="C49" t="s">
        <v>2634</v>
      </c>
      <c r="D49" t="s">
        <v>914</v>
      </c>
      <c r="E49" t="str">
        <f>CONCATENATE(Table1[[#This Row],[SchoolName]]," (",Table1[[#This Row],[DistrictName]],")")</f>
        <v>Arbor Heights Elementary School (Seattle School District No. 1)</v>
      </c>
      <c r="F49">
        <v>2730</v>
      </c>
      <c r="G49" t="s">
        <v>6</v>
      </c>
      <c r="H49" t="s">
        <v>2599</v>
      </c>
      <c r="I49">
        <v>100006</v>
      </c>
      <c r="J49">
        <v>17001</v>
      </c>
      <c r="K49">
        <v>100229</v>
      </c>
      <c r="N49" t="s">
        <v>1888</v>
      </c>
    </row>
    <row r="50" spans="1:14" x14ac:dyDescent="0.3">
      <c r="A50">
        <v>102856</v>
      </c>
      <c r="B50" t="s">
        <v>3</v>
      </c>
      <c r="C50" t="s">
        <v>770</v>
      </c>
      <c r="D50" t="s">
        <v>2334</v>
      </c>
      <c r="E50" t="str">
        <f>CONCATENATE(Table1[[#This Row],[SchoolName]]," (",Table1[[#This Row],[DistrictName]],")")</f>
        <v>Arcadia Elementary (Deer Park School District)</v>
      </c>
      <c r="F50">
        <v>2173</v>
      </c>
      <c r="G50" t="s">
        <v>6</v>
      </c>
      <c r="H50" t="s">
        <v>644</v>
      </c>
      <c r="I50">
        <v>100001</v>
      </c>
      <c r="J50">
        <v>32414</v>
      </c>
      <c r="K50">
        <v>100067</v>
      </c>
      <c r="N50" t="s">
        <v>2079</v>
      </c>
    </row>
    <row r="51" spans="1:14" x14ac:dyDescent="0.3">
      <c r="A51">
        <v>101386</v>
      </c>
      <c r="B51" t="s">
        <v>223</v>
      </c>
      <c r="C51" t="s">
        <v>290</v>
      </c>
      <c r="D51" t="s">
        <v>309</v>
      </c>
      <c r="E51" t="str">
        <f>CONCATENATE(Table1[[#This Row],[SchoolName]]," (",Table1[[#This Row],[DistrictName]],")")</f>
        <v>Ardmore Elementary School (Bellevue School District)</v>
      </c>
      <c r="F51">
        <v>3633</v>
      </c>
      <c r="G51" t="s">
        <v>6</v>
      </c>
      <c r="H51" t="s">
        <v>2599</v>
      </c>
      <c r="I51">
        <v>100006</v>
      </c>
      <c r="J51">
        <v>17405</v>
      </c>
      <c r="K51">
        <v>100019</v>
      </c>
      <c r="N51" t="s">
        <v>818</v>
      </c>
    </row>
    <row r="52" spans="1:14" x14ac:dyDescent="0.3">
      <c r="A52">
        <v>102706</v>
      </c>
      <c r="B52" t="s">
        <v>3</v>
      </c>
      <c r="C52" t="s">
        <v>670</v>
      </c>
      <c r="D52" t="s">
        <v>2252</v>
      </c>
      <c r="E52" t="str">
        <f>CONCATENATE(Table1[[#This Row],[SchoolName]]," (",Table1[[#This Row],[DistrictName]],")")</f>
        <v>Arlington Elementary (Spokane School District)</v>
      </c>
      <c r="F52">
        <v>2381</v>
      </c>
      <c r="G52" t="s">
        <v>6</v>
      </c>
      <c r="H52" t="s">
        <v>644</v>
      </c>
      <c r="I52">
        <v>100001</v>
      </c>
      <c r="J52">
        <v>32081</v>
      </c>
      <c r="K52">
        <v>100247</v>
      </c>
      <c r="N52" t="s">
        <v>572</v>
      </c>
    </row>
    <row r="53" spans="1:14" x14ac:dyDescent="0.3">
      <c r="A53">
        <v>102138</v>
      </c>
      <c r="B53" t="s">
        <v>223</v>
      </c>
      <c r="C53" t="s">
        <v>668</v>
      </c>
      <c r="D53" t="s">
        <v>1913</v>
      </c>
      <c r="E53" t="str">
        <f>CONCATENATE(Table1[[#This Row],[SchoolName]]," (",Table1[[#This Row],[DistrictName]],")")</f>
        <v>Arlington Elementary School (Tacoma School District)</v>
      </c>
      <c r="F53">
        <v>2940</v>
      </c>
      <c r="G53" t="s">
        <v>6</v>
      </c>
      <c r="H53" t="s">
        <v>2554</v>
      </c>
      <c r="I53">
        <v>100006</v>
      </c>
      <c r="J53">
        <v>27010</v>
      </c>
      <c r="K53">
        <v>100261</v>
      </c>
      <c r="N53" t="s">
        <v>837</v>
      </c>
    </row>
    <row r="54" spans="1:14" x14ac:dyDescent="0.3">
      <c r="A54">
        <v>102563</v>
      </c>
      <c r="B54" t="s">
        <v>617</v>
      </c>
      <c r="C54" t="s">
        <v>1250</v>
      </c>
      <c r="D54" t="s">
        <v>2165</v>
      </c>
      <c r="E54" t="str">
        <f>CONCATENATE(Table1[[#This Row],[SchoolName]]," (",Table1[[#This Row],[DistrictName]],")")</f>
        <v>Arlington High School (Arlington School District)</v>
      </c>
      <c r="F54">
        <v>2523</v>
      </c>
      <c r="G54" t="s">
        <v>6</v>
      </c>
      <c r="H54" t="s">
        <v>742</v>
      </c>
      <c r="I54">
        <v>100009</v>
      </c>
      <c r="J54">
        <v>31016</v>
      </c>
      <c r="K54">
        <v>100014</v>
      </c>
      <c r="N54" t="s">
        <v>141</v>
      </c>
    </row>
    <row r="55" spans="1:14" x14ac:dyDescent="0.3">
      <c r="A55">
        <v>106078</v>
      </c>
      <c r="B55" t="s">
        <v>617</v>
      </c>
      <c r="C55" t="s">
        <v>1250</v>
      </c>
      <c r="D55" t="s">
        <v>1251</v>
      </c>
      <c r="E55" t="str">
        <f>CONCATENATE(Table1[[#This Row],[SchoolName]]," (",Table1[[#This Row],[DistrictName]],")")</f>
        <v>Arlington Open Doors (Arlington School District)</v>
      </c>
      <c r="F55">
        <v>5495</v>
      </c>
      <c r="G55" t="s">
        <v>620</v>
      </c>
      <c r="H55" t="s">
        <v>742</v>
      </c>
      <c r="I55">
        <v>100009</v>
      </c>
      <c r="J55">
        <v>31016</v>
      </c>
      <c r="K55">
        <v>100014</v>
      </c>
      <c r="N55" t="s">
        <v>1412</v>
      </c>
    </row>
    <row r="56" spans="1:14" x14ac:dyDescent="0.3">
      <c r="A56">
        <v>101676</v>
      </c>
      <c r="B56" t="s">
        <v>131</v>
      </c>
      <c r="C56" t="s">
        <v>1066</v>
      </c>
      <c r="D56" t="s">
        <v>1073</v>
      </c>
      <c r="E56" t="str">
        <f>CONCATENATE(Table1[[#This Row],[SchoolName]]," (",Table1[[#This Row],[DistrictName]],")")</f>
        <v>Armin Jahr Elementary (Bremerton School District)</v>
      </c>
      <c r="F56">
        <v>3641</v>
      </c>
      <c r="G56" t="s">
        <v>6</v>
      </c>
      <c r="H56" t="s">
        <v>2593</v>
      </c>
      <c r="I56">
        <v>100005</v>
      </c>
      <c r="J56">
        <v>18100</v>
      </c>
      <c r="K56">
        <v>100026</v>
      </c>
      <c r="N56" t="s">
        <v>517</v>
      </c>
    </row>
    <row r="57" spans="1:14" x14ac:dyDescent="0.3">
      <c r="A57">
        <v>101630</v>
      </c>
      <c r="B57" t="s">
        <v>223</v>
      </c>
      <c r="C57" t="s">
        <v>635</v>
      </c>
      <c r="D57" t="s">
        <v>1040</v>
      </c>
      <c r="E57" t="str">
        <f>CONCATENATE(Table1[[#This Row],[SchoolName]]," (",Table1[[#This Row],[DistrictName]],")")</f>
        <v>Arrowhead Elementary (Northshore School District)</v>
      </c>
      <c r="F57">
        <v>3107</v>
      </c>
      <c r="G57" t="s">
        <v>6</v>
      </c>
      <c r="H57" t="s">
        <v>2599</v>
      </c>
      <c r="I57">
        <v>100006</v>
      </c>
      <c r="J57">
        <v>17417</v>
      </c>
      <c r="K57">
        <v>100174</v>
      </c>
      <c r="N57" t="s">
        <v>1289</v>
      </c>
    </row>
    <row r="58" spans="1:14" x14ac:dyDescent="0.3">
      <c r="A58">
        <v>104336</v>
      </c>
      <c r="B58" t="s">
        <v>223</v>
      </c>
      <c r="C58" t="s">
        <v>328</v>
      </c>
      <c r="D58" t="s">
        <v>1884</v>
      </c>
      <c r="E58" t="str">
        <f>CONCATENATE(Table1[[#This Row],[SchoolName]]," (",Table1[[#This Row],[DistrictName]],")")</f>
        <v>Arthur Jacobsen Elementary (Auburn School District)</v>
      </c>
      <c r="F58">
        <v>5082</v>
      </c>
      <c r="G58" t="s">
        <v>6</v>
      </c>
      <c r="H58" t="s">
        <v>2599</v>
      </c>
      <c r="I58">
        <v>100006</v>
      </c>
      <c r="J58">
        <v>17408</v>
      </c>
      <c r="K58">
        <v>100016</v>
      </c>
      <c r="N58" t="s">
        <v>1130</v>
      </c>
    </row>
    <row r="59" spans="1:14" x14ac:dyDescent="0.3">
      <c r="A59">
        <v>102255</v>
      </c>
      <c r="B59" t="s">
        <v>223</v>
      </c>
      <c r="C59" t="s">
        <v>672</v>
      </c>
      <c r="D59" t="s">
        <v>1985</v>
      </c>
      <c r="E59" t="str">
        <f>CONCATENATE(Table1[[#This Row],[SchoolName]]," (",Table1[[#This Row],[DistrictName]],")")</f>
        <v>Artondale Elementary School (Peninsula School District)</v>
      </c>
      <c r="F59">
        <v>3299</v>
      </c>
      <c r="G59" t="s">
        <v>6</v>
      </c>
      <c r="H59" t="s">
        <v>2554</v>
      </c>
      <c r="I59">
        <v>100006</v>
      </c>
      <c r="J59">
        <v>27401</v>
      </c>
      <c r="K59">
        <v>100199</v>
      </c>
      <c r="N59" t="s">
        <v>2216</v>
      </c>
    </row>
    <row r="60" spans="1:14" x14ac:dyDescent="0.3">
      <c r="A60">
        <v>103225</v>
      </c>
      <c r="B60" t="s">
        <v>554</v>
      </c>
      <c r="C60" t="s">
        <v>1206</v>
      </c>
      <c r="D60" t="s">
        <v>1727</v>
      </c>
      <c r="E60" t="str">
        <f>CONCATENATE(Table1[[#This Row],[SchoolName]]," (",Table1[[#This Row],[DistrictName]],")")</f>
        <v>Artz Fox Elementary (Mabton School District)</v>
      </c>
      <c r="F60">
        <v>3070</v>
      </c>
      <c r="G60" t="s">
        <v>6</v>
      </c>
      <c r="H60" t="s">
        <v>659</v>
      </c>
      <c r="I60">
        <v>100002</v>
      </c>
      <c r="J60">
        <v>39120</v>
      </c>
      <c r="K60">
        <v>100137</v>
      </c>
      <c r="N60" t="s">
        <v>632</v>
      </c>
    </row>
    <row r="61" spans="1:14" x14ac:dyDescent="0.3">
      <c r="A61">
        <v>100354</v>
      </c>
      <c r="B61" t="s">
        <v>9</v>
      </c>
      <c r="C61" t="s">
        <v>33</v>
      </c>
      <c r="D61" t="s">
        <v>35</v>
      </c>
      <c r="E61" t="str">
        <f>CONCATENATE(Table1[[#This Row],[SchoolName]]," (",Table1[[#This Row],[DistrictName]],")")</f>
        <v>Asotin Elementary (Asotin-Anatone School District)</v>
      </c>
      <c r="F61">
        <v>2507</v>
      </c>
      <c r="G61" t="s">
        <v>6</v>
      </c>
      <c r="H61" t="s">
        <v>2720</v>
      </c>
      <c r="I61">
        <v>100007</v>
      </c>
      <c r="J61" s="2" t="s">
        <v>2719</v>
      </c>
      <c r="K61">
        <v>100015</v>
      </c>
      <c r="N61" t="s">
        <v>451</v>
      </c>
    </row>
    <row r="62" spans="1:14" x14ac:dyDescent="0.3">
      <c r="A62">
        <v>100353</v>
      </c>
      <c r="B62" t="s">
        <v>9</v>
      </c>
      <c r="C62" t="s">
        <v>33</v>
      </c>
      <c r="D62" t="s">
        <v>34</v>
      </c>
      <c r="E62" t="str">
        <f>CONCATENATE(Table1[[#This Row],[SchoolName]]," (",Table1[[#This Row],[DistrictName]],")")</f>
        <v>Asotin Jr Sr High (Asotin-Anatone School District)</v>
      </c>
      <c r="F62">
        <v>2434</v>
      </c>
      <c r="G62" t="s">
        <v>6</v>
      </c>
      <c r="H62" t="s">
        <v>2720</v>
      </c>
      <c r="I62">
        <v>100007</v>
      </c>
      <c r="J62" s="2" t="s">
        <v>2719</v>
      </c>
      <c r="K62">
        <v>100015</v>
      </c>
      <c r="N62" t="s">
        <v>770</v>
      </c>
    </row>
    <row r="63" spans="1:14" x14ac:dyDescent="0.3">
      <c r="A63">
        <v>106407</v>
      </c>
      <c r="B63" t="s">
        <v>617</v>
      </c>
      <c r="C63" t="s">
        <v>621</v>
      </c>
      <c r="D63" t="s">
        <v>665</v>
      </c>
      <c r="E63" t="str">
        <f>CONCATENATE(Table1[[#This Row],[SchoolName]]," (",Table1[[#This Row],[DistrictName]],")")</f>
        <v>Aspire Academy (Mount Vernon School District)</v>
      </c>
      <c r="F63">
        <v>5625</v>
      </c>
      <c r="G63" t="s">
        <v>24</v>
      </c>
      <c r="H63" t="s">
        <v>2548</v>
      </c>
      <c r="I63">
        <v>100009</v>
      </c>
      <c r="J63">
        <v>29320</v>
      </c>
      <c r="K63">
        <v>100158</v>
      </c>
      <c r="N63" t="s">
        <v>1950</v>
      </c>
    </row>
    <row r="64" spans="1:14" x14ac:dyDescent="0.3">
      <c r="A64">
        <v>104893</v>
      </c>
      <c r="B64" t="s">
        <v>604</v>
      </c>
      <c r="C64" t="s">
        <v>695</v>
      </c>
      <c r="D64" t="s">
        <v>2417</v>
      </c>
      <c r="E64" t="str">
        <f>CONCATENATE(Table1[[#This Row],[SchoolName]]," (",Table1[[#This Row],[DistrictName]],")")</f>
        <v>Aspire Middle School (North Thurston Public Schools)</v>
      </c>
      <c r="F64">
        <v>5168</v>
      </c>
      <c r="G64" t="s">
        <v>6</v>
      </c>
      <c r="H64" t="s">
        <v>2524</v>
      </c>
      <c r="I64">
        <v>100004</v>
      </c>
      <c r="J64">
        <v>34003</v>
      </c>
      <c r="K64">
        <v>100172</v>
      </c>
      <c r="N64" t="s">
        <v>1591</v>
      </c>
    </row>
    <row r="65" spans="1:14" x14ac:dyDescent="0.3">
      <c r="A65">
        <v>104154</v>
      </c>
      <c r="B65" t="s">
        <v>223</v>
      </c>
      <c r="C65" t="s">
        <v>328</v>
      </c>
      <c r="D65" t="s">
        <v>1863</v>
      </c>
      <c r="E65" t="str">
        <f>CONCATENATE(Table1[[#This Row],[SchoolName]]," (",Table1[[#This Row],[DistrictName]],")")</f>
        <v>Auburn Mountainview High School (Auburn School District)</v>
      </c>
      <c r="F65">
        <v>5037</v>
      </c>
      <c r="G65" t="s">
        <v>6</v>
      </c>
      <c r="H65" t="s">
        <v>2599</v>
      </c>
      <c r="I65">
        <v>100006</v>
      </c>
      <c r="J65">
        <v>17408</v>
      </c>
      <c r="K65">
        <v>100016</v>
      </c>
      <c r="N65" t="s">
        <v>1195</v>
      </c>
    </row>
    <row r="66" spans="1:14" x14ac:dyDescent="0.3">
      <c r="A66">
        <v>106153</v>
      </c>
      <c r="B66" t="s">
        <v>223</v>
      </c>
      <c r="C66" t="s">
        <v>328</v>
      </c>
      <c r="D66" t="s">
        <v>1277</v>
      </c>
      <c r="E66" t="str">
        <f>CONCATENATE(Table1[[#This Row],[SchoolName]]," (",Table1[[#This Row],[DistrictName]],")")</f>
        <v>Auburn Opportunity Project (Auburn School District)</v>
      </c>
      <c r="F66">
        <v>5522</v>
      </c>
      <c r="G66" t="s">
        <v>620</v>
      </c>
      <c r="H66" t="s">
        <v>2599</v>
      </c>
      <c r="I66">
        <v>100006</v>
      </c>
      <c r="J66">
        <v>17408</v>
      </c>
      <c r="K66">
        <v>100016</v>
      </c>
      <c r="N66" t="s">
        <v>1719</v>
      </c>
    </row>
    <row r="67" spans="1:14" x14ac:dyDescent="0.3">
      <c r="A67">
        <v>101432</v>
      </c>
      <c r="B67" t="s">
        <v>223</v>
      </c>
      <c r="C67" t="s">
        <v>328</v>
      </c>
      <c r="D67" t="s">
        <v>342</v>
      </c>
      <c r="E67" t="str">
        <f>CONCATENATE(Table1[[#This Row],[SchoolName]]," (",Table1[[#This Row],[DistrictName]],")")</f>
        <v>Auburn Riverside High School (Auburn School District)</v>
      </c>
      <c r="F67">
        <v>4474</v>
      </c>
      <c r="G67" t="s">
        <v>6</v>
      </c>
      <c r="H67" t="s">
        <v>2599</v>
      </c>
      <c r="I67">
        <v>100006</v>
      </c>
      <c r="J67">
        <v>17408</v>
      </c>
      <c r="K67">
        <v>100016</v>
      </c>
      <c r="N67" t="s">
        <v>501</v>
      </c>
    </row>
    <row r="68" spans="1:14" x14ac:dyDescent="0.3">
      <c r="A68">
        <v>101417</v>
      </c>
      <c r="B68" t="s">
        <v>223</v>
      </c>
      <c r="C68" t="s">
        <v>328</v>
      </c>
      <c r="D68" t="s">
        <v>330</v>
      </c>
      <c r="E68" t="str">
        <f>CONCATENATE(Table1[[#This Row],[SchoolName]]," (",Table1[[#This Row],[DistrictName]],")")</f>
        <v>Auburn Senior High School (Auburn School District)</v>
      </c>
      <c r="F68">
        <v>2795</v>
      </c>
      <c r="G68" t="s">
        <v>6</v>
      </c>
      <c r="H68" t="s">
        <v>2599</v>
      </c>
      <c r="I68">
        <v>100006</v>
      </c>
      <c r="J68">
        <v>17408</v>
      </c>
      <c r="K68">
        <v>100016</v>
      </c>
      <c r="N68" t="s">
        <v>1132</v>
      </c>
    </row>
    <row r="69" spans="1:14" x14ac:dyDescent="0.3">
      <c r="A69">
        <v>102696</v>
      </c>
      <c r="B69" t="s">
        <v>3</v>
      </c>
      <c r="C69" t="s">
        <v>670</v>
      </c>
      <c r="D69" t="s">
        <v>991</v>
      </c>
      <c r="E69" t="str">
        <f>CONCATENATE(Table1[[#This Row],[SchoolName]]," (",Table1[[#This Row],[DistrictName]],")")</f>
        <v>Audubon Elementary (Spokane School District)</v>
      </c>
      <c r="F69">
        <v>2128</v>
      </c>
      <c r="G69" t="s">
        <v>6</v>
      </c>
      <c r="H69" t="s">
        <v>644</v>
      </c>
      <c r="I69">
        <v>100001</v>
      </c>
      <c r="J69">
        <v>32081</v>
      </c>
      <c r="K69">
        <v>100247</v>
      </c>
      <c r="N69" t="s">
        <v>1284</v>
      </c>
    </row>
    <row r="70" spans="1:14" x14ac:dyDescent="0.3">
      <c r="A70">
        <v>102960</v>
      </c>
      <c r="B70" t="s">
        <v>604</v>
      </c>
      <c r="C70" t="s">
        <v>1560</v>
      </c>
      <c r="D70" t="s">
        <v>1561</v>
      </c>
      <c r="E70" t="str">
        <f>CONCATENATE(Table1[[#This Row],[SchoolName]]," (",Table1[[#This Row],[DistrictName]],")")</f>
        <v>Avanti High School (Olympia School District)</v>
      </c>
      <c r="F70">
        <v>1768</v>
      </c>
      <c r="G70" t="s">
        <v>24</v>
      </c>
      <c r="H70" t="s">
        <v>2524</v>
      </c>
      <c r="I70">
        <v>100004</v>
      </c>
      <c r="J70">
        <v>34111</v>
      </c>
      <c r="K70">
        <v>100182</v>
      </c>
      <c r="N70" t="s">
        <v>1815</v>
      </c>
    </row>
    <row r="71" spans="1:14" x14ac:dyDescent="0.3">
      <c r="A71">
        <v>102051</v>
      </c>
      <c r="B71" t="s">
        <v>223</v>
      </c>
      <c r="C71" t="s">
        <v>1309</v>
      </c>
      <c r="D71" t="s">
        <v>1510</v>
      </c>
      <c r="E71" t="str">
        <f>CONCATENATE(Table1[[#This Row],[SchoolName]]," (",Table1[[#This Row],[DistrictName]],")")</f>
        <v>Aylen Jr High (Puyallup School District)</v>
      </c>
      <c r="F71">
        <v>3447</v>
      </c>
      <c r="G71" t="s">
        <v>6</v>
      </c>
      <c r="H71" t="s">
        <v>2554</v>
      </c>
      <c r="I71">
        <v>100006</v>
      </c>
      <c r="J71">
        <v>27003</v>
      </c>
      <c r="K71">
        <v>100207</v>
      </c>
      <c r="N71" t="s">
        <v>745</v>
      </c>
    </row>
    <row r="72" spans="1:14" x14ac:dyDescent="0.3">
      <c r="A72">
        <v>101139</v>
      </c>
      <c r="B72" t="s">
        <v>223</v>
      </c>
      <c r="C72" t="s">
        <v>2634</v>
      </c>
      <c r="D72" t="s">
        <v>940</v>
      </c>
      <c r="E72" t="str">
        <f>CONCATENATE(Table1[[#This Row],[SchoolName]]," (",Table1[[#This Row],[DistrictName]],")")</f>
        <v>B F Day Elementary School (Seattle School District No. 1)</v>
      </c>
      <c r="F72">
        <v>3717</v>
      </c>
      <c r="G72" t="s">
        <v>6</v>
      </c>
      <c r="H72" t="s">
        <v>2599</v>
      </c>
      <c r="I72">
        <v>100006</v>
      </c>
      <c r="J72">
        <v>17001</v>
      </c>
      <c r="K72">
        <v>100229</v>
      </c>
      <c r="N72" t="s">
        <v>748</v>
      </c>
    </row>
    <row r="73" spans="1:14" x14ac:dyDescent="0.3">
      <c r="A73">
        <v>100421</v>
      </c>
      <c r="B73" t="s">
        <v>9</v>
      </c>
      <c r="C73" t="s">
        <v>75</v>
      </c>
      <c r="D73" t="s">
        <v>89</v>
      </c>
      <c r="E73" t="str">
        <f>CONCATENATE(Table1[[#This Row],[SchoolName]]," (",Table1[[#This Row],[DistrictName]],")")</f>
        <v>Badger Mountain Elementary (Richland School District)</v>
      </c>
      <c r="F73">
        <v>4060</v>
      </c>
      <c r="G73" t="s">
        <v>6</v>
      </c>
      <c r="H73" t="s">
        <v>2713</v>
      </c>
      <c r="I73">
        <v>100007</v>
      </c>
      <c r="J73" s="2" t="s">
        <v>2712</v>
      </c>
      <c r="K73">
        <v>100218</v>
      </c>
      <c r="N73" t="s">
        <v>1688</v>
      </c>
    </row>
    <row r="74" spans="1:14" x14ac:dyDescent="0.3">
      <c r="A74">
        <v>101081</v>
      </c>
      <c r="B74" t="s">
        <v>223</v>
      </c>
      <c r="C74" t="s">
        <v>2634</v>
      </c>
      <c r="D74" t="s">
        <v>900</v>
      </c>
      <c r="E74" t="str">
        <f>CONCATENATE(Table1[[#This Row],[SchoolName]]," (",Table1[[#This Row],[DistrictName]],")")</f>
        <v>Bailey Gatzert Elementary School (Seattle School District No. 1)</v>
      </c>
      <c r="F74">
        <v>2307</v>
      </c>
      <c r="G74" t="s">
        <v>6</v>
      </c>
      <c r="H74" t="s">
        <v>2599</v>
      </c>
      <c r="I74">
        <v>100006</v>
      </c>
      <c r="J74">
        <v>17001</v>
      </c>
      <c r="K74">
        <v>100229</v>
      </c>
      <c r="N74" t="s">
        <v>98</v>
      </c>
    </row>
    <row r="75" spans="1:14" x14ac:dyDescent="0.3">
      <c r="A75">
        <v>101690</v>
      </c>
      <c r="B75" t="s">
        <v>223</v>
      </c>
      <c r="C75" t="s">
        <v>1077</v>
      </c>
      <c r="D75" t="s">
        <v>1080</v>
      </c>
      <c r="E75" t="str">
        <f>CONCATENATE(Table1[[#This Row],[SchoolName]]," (",Table1[[#This Row],[DistrictName]],")")</f>
        <v>Bainbridge High School (Bainbridge Island School District)</v>
      </c>
      <c r="F75">
        <v>2395</v>
      </c>
      <c r="G75" t="s">
        <v>6</v>
      </c>
      <c r="H75" t="s">
        <v>2593</v>
      </c>
      <c r="I75">
        <v>100006</v>
      </c>
      <c r="J75">
        <v>18303</v>
      </c>
      <c r="K75">
        <v>100017</v>
      </c>
      <c r="N75" t="s">
        <v>224</v>
      </c>
    </row>
    <row r="76" spans="1:14" x14ac:dyDescent="0.3">
      <c r="A76">
        <v>103862</v>
      </c>
      <c r="B76" t="s">
        <v>223</v>
      </c>
      <c r="C76" t="s">
        <v>1077</v>
      </c>
      <c r="D76" t="s">
        <v>1802</v>
      </c>
      <c r="E76" t="str">
        <f>CONCATENATE(Table1[[#This Row],[SchoolName]]," (",Table1[[#This Row],[DistrictName]],")")</f>
        <v>Bainbridge Special Education Services (Bainbridge Island School District)</v>
      </c>
      <c r="F76">
        <v>1939</v>
      </c>
      <c r="G76" t="s">
        <v>31</v>
      </c>
      <c r="H76" t="s">
        <v>2593</v>
      </c>
      <c r="I76">
        <v>100006</v>
      </c>
      <c r="J76">
        <v>18303</v>
      </c>
      <c r="K76">
        <v>100017</v>
      </c>
      <c r="N76" t="s">
        <v>592</v>
      </c>
    </row>
    <row r="77" spans="1:14" x14ac:dyDescent="0.3">
      <c r="A77">
        <v>102141</v>
      </c>
      <c r="B77" t="s">
        <v>223</v>
      </c>
      <c r="C77" t="s">
        <v>668</v>
      </c>
      <c r="D77" t="s">
        <v>1915</v>
      </c>
      <c r="E77" t="str">
        <f>CONCATENATE(Table1[[#This Row],[SchoolName]]," (",Table1[[#This Row],[DistrictName]],")")</f>
        <v>Baker Middle School (Tacoma School District)</v>
      </c>
      <c r="F77">
        <v>3054</v>
      </c>
      <c r="G77" t="s">
        <v>6</v>
      </c>
      <c r="H77" t="s">
        <v>2554</v>
      </c>
      <c r="I77">
        <v>100006</v>
      </c>
      <c r="J77">
        <v>27010</v>
      </c>
      <c r="K77">
        <v>100261</v>
      </c>
      <c r="N77" t="s">
        <v>2540</v>
      </c>
    </row>
    <row r="78" spans="1:14" x14ac:dyDescent="0.3">
      <c r="A78">
        <v>102725</v>
      </c>
      <c r="B78" t="s">
        <v>3</v>
      </c>
      <c r="C78" t="s">
        <v>670</v>
      </c>
      <c r="D78" t="s">
        <v>2263</v>
      </c>
      <c r="E78" t="str">
        <f>CONCATENATE(Table1[[#This Row],[SchoolName]]," (",Table1[[#This Row],[DistrictName]],")")</f>
        <v>Balboa Elementary (Spokane School District)</v>
      </c>
      <c r="F78">
        <v>3357</v>
      </c>
      <c r="G78" t="s">
        <v>6</v>
      </c>
      <c r="H78" t="s">
        <v>644</v>
      </c>
      <c r="I78">
        <v>100001</v>
      </c>
      <c r="J78">
        <v>32081</v>
      </c>
      <c r="K78">
        <v>100247</v>
      </c>
      <c r="N78" t="s">
        <v>2518</v>
      </c>
    </row>
    <row r="79" spans="1:14" x14ac:dyDescent="0.3">
      <c r="A79">
        <v>101071</v>
      </c>
      <c r="B79" t="s">
        <v>223</v>
      </c>
      <c r="C79" t="s">
        <v>2634</v>
      </c>
      <c r="D79" t="s">
        <v>894</v>
      </c>
      <c r="E79" t="str">
        <f>CONCATENATE(Table1[[#This Row],[SchoolName]]," (",Table1[[#This Row],[DistrictName]],")")</f>
        <v>Ballard High School (Seattle School District No. 1)</v>
      </c>
      <c r="F79">
        <v>2220</v>
      </c>
      <c r="G79" t="s">
        <v>6</v>
      </c>
      <c r="H79" t="s">
        <v>2599</v>
      </c>
      <c r="I79">
        <v>100006</v>
      </c>
      <c r="J79">
        <v>17001</v>
      </c>
      <c r="K79">
        <v>100229</v>
      </c>
      <c r="N79" t="s">
        <v>2691</v>
      </c>
    </row>
    <row r="80" spans="1:14" x14ac:dyDescent="0.3">
      <c r="A80">
        <v>102056</v>
      </c>
      <c r="B80" t="s">
        <v>223</v>
      </c>
      <c r="C80" t="s">
        <v>1309</v>
      </c>
      <c r="D80" t="s">
        <v>1515</v>
      </c>
      <c r="E80" t="str">
        <f>CONCATENATE(Table1[[#This Row],[SchoolName]]," (",Table1[[#This Row],[DistrictName]],")")</f>
        <v>Ballou Jr High (Puyallup School District)</v>
      </c>
      <c r="F80">
        <v>3750</v>
      </c>
      <c r="G80" t="s">
        <v>6</v>
      </c>
      <c r="H80" t="s">
        <v>2554</v>
      </c>
      <c r="I80">
        <v>100006</v>
      </c>
      <c r="J80">
        <v>27003</v>
      </c>
      <c r="K80">
        <v>100207</v>
      </c>
      <c r="N80" t="s">
        <v>2528</v>
      </c>
    </row>
    <row r="81" spans="1:14" x14ac:dyDescent="0.3">
      <c r="A81">
        <v>105897</v>
      </c>
      <c r="B81" t="s">
        <v>9</v>
      </c>
      <c r="C81" t="s">
        <v>528</v>
      </c>
      <c r="D81" t="s">
        <v>1169</v>
      </c>
      <c r="E81" t="str">
        <f>CONCATENATE(Table1[[#This Row],[SchoolName]]," (",Table1[[#This Row],[DistrictName]],")")</f>
        <v>Barbara McClintock STEM Elementary (Pasco School District)</v>
      </c>
      <c r="F81">
        <v>5391</v>
      </c>
      <c r="G81" t="s">
        <v>6</v>
      </c>
      <c r="H81" t="s">
        <v>2650</v>
      </c>
      <c r="I81">
        <v>100007</v>
      </c>
      <c r="J81">
        <v>11001</v>
      </c>
      <c r="K81">
        <v>100195</v>
      </c>
      <c r="N81" t="s">
        <v>2598</v>
      </c>
    </row>
    <row r="82" spans="1:14" x14ac:dyDescent="0.3">
      <c r="A82">
        <v>103192</v>
      </c>
      <c r="B82" t="s">
        <v>554</v>
      </c>
      <c r="C82" t="s">
        <v>1702</v>
      </c>
      <c r="D82" t="s">
        <v>1711</v>
      </c>
      <c r="E82" t="str">
        <f>CONCATENATE(Table1[[#This Row],[SchoolName]]," (",Table1[[#This Row],[DistrictName]],")")</f>
        <v>Barge-Lincoln Elementary School (Yakima School District)</v>
      </c>
      <c r="F82">
        <v>3138</v>
      </c>
      <c r="G82" t="s">
        <v>6</v>
      </c>
      <c r="H82" t="s">
        <v>659</v>
      </c>
      <c r="I82">
        <v>100002</v>
      </c>
      <c r="J82">
        <v>39007</v>
      </c>
      <c r="K82">
        <v>100303</v>
      </c>
      <c r="N82" t="s">
        <v>2652</v>
      </c>
    </row>
    <row r="83" spans="1:14" x14ac:dyDescent="0.3">
      <c r="A83">
        <v>106055</v>
      </c>
      <c r="B83" t="s">
        <v>131</v>
      </c>
      <c r="C83" t="s">
        <v>1095</v>
      </c>
      <c r="D83" t="s">
        <v>1236</v>
      </c>
      <c r="E83" t="str">
        <f>CONCATENATE(Table1[[#This Row],[SchoolName]]," (",Table1[[#This Row],[DistrictName]],")")</f>
        <v>Barker Creek Community School (Central Kitsap School District)</v>
      </c>
      <c r="F83">
        <v>5472</v>
      </c>
      <c r="G83" t="s">
        <v>24</v>
      </c>
      <c r="H83" t="s">
        <v>2593</v>
      </c>
      <c r="I83">
        <v>100005</v>
      </c>
      <c r="J83">
        <v>18401</v>
      </c>
      <c r="K83">
        <v>100038</v>
      </c>
      <c r="N83" t="s">
        <v>2552</v>
      </c>
    </row>
    <row r="84" spans="1:14" x14ac:dyDescent="0.3">
      <c r="A84">
        <v>100713</v>
      </c>
      <c r="B84" t="s">
        <v>158</v>
      </c>
      <c r="C84" t="s">
        <v>483</v>
      </c>
      <c r="D84" t="s">
        <v>492</v>
      </c>
      <c r="E84" t="str">
        <f>CONCATENATE(Table1[[#This Row],[SchoolName]]," (",Table1[[#This Row],[DistrictName]],")")</f>
        <v>Barnes Elementary (Kelso School District)</v>
      </c>
      <c r="F84">
        <v>3323</v>
      </c>
      <c r="G84" t="s">
        <v>6</v>
      </c>
      <c r="H84" t="s">
        <v>2664</v>
      </c>
      <c r="I84">
        <v>100003</v>
      </c>
      <c r="J84" s="2" t="s">
        <v>2663</v>
      </c>
      <c r="K84">
        <v>100115</v>
      </c>
      <c r="N84" t="s">
        <v>1369</v>
      </c>
    </row>
    <row r="85" spans="1:14" x14ac:dyDescent="0.3">
      <c r="A85">
        <v>100784</v>
      </c>
      <c r="B85" t="s">
        <v>9</v>
      </c>
      <c r="C85" t="s">
        <v>541</v>
      </c>
      <c r="D85" t="s">
        <v>548</v>
      </c>
      <c r="E85" t="str">
        <f>CONCATENATE(Table1[[#This Row],[SchoolName]]," (",Table1[[#This Row],[DistrictName]],")")</f>
        <v>Basin City Elem (North Franklin School District)</v>
      </c>
      <c r="F85">
        <v>3325</v>
      </c>
      <c r="G85" t="s">
        <v>6</v>
      </c>
      <c r="H85" t="s">
        <v>2650</v>
      </c>
      <c r="I85">
        <v>100007</v>
      </c>
      <c r="J85">
        <v>11051</v>
      </c>
      <c r="K85">
        <v>100168</v>
      </c>
      <c r="N85" t="s">
        <v>772</v>
      </c>
    </row>
    <row r="86" spans="1:14" x14ac:dyDescent="0.3">
      <c r="A86">
        <v>104221</v>
      </c>
      <c r="B86" t="s">
        <v>2735</v>
      </c>
      <c r="C86" t="s">
        <v>1194</v>
      </c>
      <c r="D86" t="s">
        <v>1876</v>
      </c>
      <c r="E86" t="str">
        <f>CONCATENATE(Table1[[#This Row],[SchoolName]]," (",Table1[[#This Row],[DistrictName]],")")</f>
        <v>Bates Technical High School (Bates Technical College)</v>
      </c>
      <c r="F86">
        <v>5950</v>
      </c>
      <c r="G86" t="s">
        <v>6</v>
      </c>
      <c r="H86" t="s">
        <v>2554</v>
      </c>
      <c r="J86">
        <v>27931</v>
      </c>
      <c r="K86">
        <v>104220</v>
      </c>
      <c r="N86" t="s">
        <v>213</v>
      </c>
    </row>
    <row r="87" spans="1:14" x14ac:dyDescent="0.3">
      <c r="A87">
        <v>100634</v>
      </c>
      <c r="B87" t="s">
        <v>158</v>
      </c>
      <c r="C87" t="s">
        <v>431</v>
      </c>
      <c r="D87" t="s">
        <v>434</v>
      </c>
      <c r="E87" t="str">
        <f>CONCATENATE(Table1[[#This Row],[SchoolName]]," (",Table1[[#This Row],[DistrictName]],")")</f>
        <v>Battle Ground High School (Battle Ground School District)</v>
      </c>
      <c r="F87">
        <v>2415</v>
      </c>
      <c r="G87" t="s">
        <v>6</v>
      </c>
      <c r="H87" t="s">
        <v>2677</v>
      </c>
      <c r="I87">
        <v>100003</v>
      </c>
      <c r="J87" s="2" t="s">
        <v>2679</v>
      </c>
      <c r="K87">
        <v>100018</v>
      </c>
      <c r="N87" t="s">
        <v>2358</v>
      </c>
    </row>
    <row r="88" spans="1:14" x14ac:dyDescent="0.3">
      <c r="A88">
        <v>106965</v>
      </c>
      <c r="B88" t="s">
        <v>158</v>
      </c>
      <c r="C88" t="s">
        <v>431</v>
      </c>
      <c r="D88" t="s">
        <v>765</v>
      </c>
      <c r="E88" t="str">
        <f>CONCATENATE(Table1[[#This Row],[SchoolName]]," (",Table1[[#This Row],[DistrictName]],")")</f>
        <v>Battle Ground Virtual Academy (Battle Ground School District)</v>
      </c>
      <c r="F88">
        <v>5749</v>
      </c>
      <c r="G88" t="s">
        <v>24</v>
      </c>
      <c r="H88" t="s">
        <v>2677</v>
      </c>
      <c r="I88">
        <v>100003</v>
      </c>
      <c r="J88" s="2" t="s">
        <v>2679</v>
      </c>
      <c r="K88">
        <v>100018</v>
      </c>
      <c r="N88" t="s">
        <v>950</v>
      </c>
    </row>
    <row r="89" spans="1:14" x14ac:dyDescent="0.3">
      <c r="A89">
        <v>102372</v>
      </c>
      <c r="B89" t="s">
        <v>617</v>
      </c>
      <c r="C89" t="s">
        <v>1281</v>
      </c>
      <c r="D89" t="s">
        <v>2061</v>
      </c>
      <c r="E89" t="str">
        <f>CONCATENATE(Table1[[#This Row],[SchoolName]]," (",Table1[[#This Row],[DistrictName]],")")</f>
        <v>Bay View Elementary (Burlington-Edison School District)</v>
      </c>
      <c r="F89">
        <v>4412</v>
      </c>
      <c r="G89" t="s">
        <v>6</v>
      </c>
      <c r="H89" t="s">
        <v>2548</v>
      </c>
      <c r="I89">
        <v>100009</v>
      </c>
      <c r="J89">
        <v>29100</v>
      </c>
      <c r="K89">
        <v>100030</v>
      </c>
      <c r="N89" t="s">
        <v>697</v>
      </c>
    </row>
    <row r="90" spans="1:14" x14ac:dyDescent="0.3">
      <c r="A90">
        <v>103076</v>
      </c>
      <c r="B90" t="s">
        <v>617</v>
      </c>
      <c r="C90" t="s">
        <v>697</v>
      </c>
      <c r="D90" t="s">
        <v>1631</v>
      </c>
      <c r="E90" t="str">
        <f>CONCATENATE(Table1[[#This Row],[SchoolName]]," (",Table1[[#This Row],[DistrictName]],")")</f>
        <v>Beach Elem (Ferndale School District)</v>
      </c>
      <c r="F90">
        <v>2263</v>
      </c>
      <c r="G90" t="s">
        <v>6</v>
      </c>
      <c r="H90" t="s">
        <v>2522</v>
      </c>
      <c r="I90">
        <v>100009</v>
      </c>
      <c r="J90">
        <v>37502</v>
      </c>
      <c r="K90">
        <v>100087</v>
      </c>
      <c r="N90" t="s">
        <v>709</v>
      </c>
    </row>
    <row r="91" spans="1:14" x14ac:dyDescent="0.3">
      <c r="A91">
        <v>102233</v>
      </c>
      <c r="B91" t="s">
        <v>223</v>
      </c>
      <c r="C91" t="s">
        <v>776</v>
      </c>
      <c r="D91" t="s">
        <v>1971</v>
      </c>
      <c r="E91" t="str">
        <f>CONCATENATE(Table1[[#This Row],[SchoolName]]," (",Table1[[#This Row],[DistrictName]],")")</f>
        <v>Beachwood Elementary School (Clover Park School District)</v>
      </c>
      <c r="F91">
        <v>3454</v>
      </c>
      <c r="G91" t="s">
        <v>6</v>
      </c>
      <c r="H91" t="s">
        <v>2554</v>
      </c>
      <c r="I91">
        <v>100006</v>
      </c>
      <c r="J91">
        <v>27400</v>
      </c>
      <c r="K91">
        <v>100047</v>
      </c>
      <c r="N91" t="s">
        <v>65</v>
      </c>
    </row>
    <row r="92" spans="1:14" x14ac:dyDescent="0.3">
      <c r="A92">
        <v>100890</v>
      </c>
      <c r="B92" t="s">
        <v>604</v>
      </c>
      <c r="C92" t="s">
        <v>806</v>
      </c>
      <c r="D92" t="s">
        <v>809</v>
      </c>
      <c r="E92" t="str">
        <f>CONCATENATE(Table1[[#This Row],[SchoolName]]," (",Table1[[#This Row],[DistrictName]],")")</f>
        <v>Beacon Avenue Elementary School (Montesano School District)</v>
      </c>
      <c r="F92">
        <v>3661</v>
      </c>
      <c r="G92" t="s">
        <v>6</v>
      </c>
      <c r="H92" t="s">
        <v>2642</v>
      </c>
      <c r="I92">
        <v>100004</v>
      </c>
      <c r="J92">
        <v>14066</v>
      </c>
      <c r="K92">
        <v>100151</v>
      </c>
      <c r="N92" t="s">
        <v>1200</v>
      </c>
    </row>
    <row r="93" spans="1:14" x14ac:dyDescent="0.3">
      <c r="A93">
        <v>101039</v>
      </c>
      <c r="B93" t="s">
        <v>223</v>
      </c>
      <c r="C93" t="s">
        <v>2634</v>
      </c>
      <c r="D93" t="s">
        <v>874</v>
      </c>
      <c r="E93" t="str">
        <f>CONCATENATE(Table1[[#This Row],[SchoolName]]," (",Table1[[#This Row],[DistrictName]],")")</f>
        <v>Beacon Hill International School (Seattle School District No. 1)</v>
      </c>
      <c r="F93">
        <v>2070</v>
      </c>
      <c r="G93" t="s">
        <v>6</v>
      </c>
      <c r="H93" t="s">
        <v>2599</v>
      </c>
      <c r="I93">
        <v>100006</v>
      </c>
      <c r="J93">
        <v>17001</v>
      </c>
      <c r="K93">
        <v>100229</v>
      </c>
      <c r="N93" t="s">
        <v>1826</v>
      </c>
    </row>
    <row r="94" spans="1:14" x14ac:dyDescent="0.3">
      <c r="A94">
        <v>101477</v>
      </c>
      <c r="B94" t="s">
        <v>223</v>
      </c>
      <c r="C94" t="s">
        <v>360</v>
      </c>
      <c r="D94" t="s">
        <v>378</v>
      </c>
      <c r="E94" t="str">
        <f>CONCATENATE(Table1[[#This Row],[SchoolName]]," (",Table1[[#This Row],[DistrictName]],")")</f>
        <v>Beaver Lake Middle School (Issaquah School District)</v>
      </c>
      <c r="F94">
        <v>4460</v>
      </c>
      <c r="G94" t="s">
        <v>6</v>
      </c>
      <c r="H94" t="s">
        <v>2599</v>
      </c>
      <c r="I94">
        <v>100006</v>
      </c>
      <c r="J94">
        <v>17411</v>
      </c>
      <c r="K94">
        <v>100111</v>
      </c>
      <c r="N94" t="s">
        <v>1680</v>
      </c>
    </row>
    <row r="95" spans="1:14" x14ac:dyDescent="0.3">
      <c r="A95">
        <v>100451</v>
      </c>
      <c r="B95" t="s">
        <v>92</v>
      </c>
      <c r="C95" t="s">
        <v>112</v>
      </c>
      <c r="D95" t="s">
        <v>117</v>
      </c>
      <c r="E95" t="str">
        <f>CONCATENATE(Table1[[#This Row],[SchoolName]]," (",Table1[[#This Row],[DistrictName]],")")</f>
        <v>Beaver Valley School (Cascade School District)</v>
      </c>
      <c r="F95">
        <v>4566</v>
      </c>
      <c r="G95" t="s">
        <v>6</v>
      </c>
      <c r="H95" t="s">
        <v>103</v>
      </c>
      <c r="I95">
        <v>100008</v>
      </c>
      <c r="J95" s="2" t="s">
        <v>2706</v>
      </c>
      <c r="K95">
        <v>100034</v>
      </c>
      <c r="N95" t="s">
        <v>1349</v>
      </c>
    </row>
    <row r="96" spans="1:14" x14ac:dyDescent="0.3">
      <c r="A96">
        <v>102365</v>
      </c>
      <c r="B96" t="s">
        <v>617</v>
      </c>
      <c r="C96" t="s">
        <v>1281</v>
      </c>
      <c r="D96" t="s">
        <v>2056</v>
      </c>
      <c r="E96" t="str">
        <f>CONCATENATE(Table1[[#This Row],[SchoolName]]," (",Table1[[#This Row],[DistrictName]],")")</f>
        <v>BECC (Burlington-Edison School District)</v>
      </c>
      <c r="F96">
        <v>1650</v>
      </c>
      <c r="G96" t="s">
        <v>31</v>
      </c>
      <c r="H96" t="s">
        <v>2548</v>
      </c>
      <c r="I96">
        <v>100009</v>
      </c>
      <c r="J96">
        <v>29100</v>
      </c>
      <c r="K96">
        <v>100030</v>
      </c>
      <c r="N96" t="s">
        <v>655</v>
      </c>
    </row>
    <row r="97" spans="1:14" x14ac:dyDescent="0.3">
      <c r="A97">
        <v>100847</v>
      </c>
      <c r="B97" t="s">
        <v>92</v>
      </c>
      <c r="C97" t="s">
        <v>592</v>
      </c>
      <c r="D97" t="s">
        <v>598</v>
      </c>
      <c r="E97" t="str">
        <f>CONCATENATE(Table1[[#This Row],[SchoolName]]," (",Table1[[#This Row],[DistrictName]],")")</f>
        <v>Beezley Springs Elementary (Ephrata School District)</v>
      </c>
      <c r="F97">
        <v>4229</v>
      </c>
      <c r="G97" t="s">
        <v>31</v>
      </c>
      <c r="H97" t="s">
        <v>2645</v>
      </c>
      <c r="I97">
        <v>100008</v>
      </c>
      <c r="J97">
        <v>13165</v>
      </c>
      <c r="K97">
        <v>100081</v>
      </c>
      <c r="N97" t="s">
        <v>602</v>
      </c>
    </row>
    <row r="98" spans="1:14" x14ac:dyDescent="0.3">
      <c r="A98">
        <v>101929</v>
      </c>
      <c r="B98" t="s">
        <v>131</v>
      </c>
      <c r="C98" t="s">
        <v>1267</v>
      </c>
      <c r="D98" t="s">
        <v>1439</v>
      </c>
      <c r="E98" t="str">
        <f>CONCATENATE(Table1[[#This Row],[SchoolName]]," (",Table1[[#This Row],[DistrictName]],")")</f>
        <v>Belfair Elementary (North Mason School District)</v>
      </c>
      <c r="F98">
        <v>2662</v>
      </c>
      <c r="G98" t="s">
        <v>6</v>
      </c>
      <c r="H98" t="s">
        <v>2586</v>
      </c>
      <c r="I98">
        <v>100005</v>
      </c>
      <c r="J98">
        <v>23403</v>
      </c>
      <c r="K98">
        <v>100170</v>
      </c>
      <c r="N98" t="s">
        <v>1175</v>
      </c>
    </row>
    <row r="99" spans="1:14" x14ac:dyDescent="0.3">
      <c r="A99">
        <v>105341</v>
      </c>
      <c r="B99" t="s">
        <v>223</v>
      </c>
      <c r="C99" t="s">
        <v>290</v>
      </c>
      <c r="D99" t="s">
        <v>2450</v>
      </c>
      <c r="E99" t="str">
        <f>CONCATENATE(Table1[[#This Row],[SchoolName]]," (",Table1[[#This Row],[DistrictName]],")")</f>
        <v>Bellevue Big Picture School (Bellevue School District)</v>
      </c>
      <c r="F99">
        <v>5240</v>
      </c>
      <c r="G99" t="s">
        <v>24</v>
      </c>
      <c r="H99" t="s">
        <v>2599</v>
      </c>
      <c r="I99">
        <v>100006</v>
      </c>
      <c r="J99">
        <v>17405</v>
      </c>
      <c r="K99">
        <v>100019</v>
      </c>
      <c r="N99" t="s">
        <v>1749</v>
      </c>
    </row>
    <row r="100" spans="1:14" x14ac:dyDescent="0.3">
      <c r="A100">
        <v>106905</v>
      </c>
      <c r="B100" t="s">
        <v>223</v>
      </c>
      <c r="C100" t="s">
        <v>290</v>
      </c>
      <c r="D100" t="s">
        <v>747</v>
      </c>
      <c r="E100" t="str">
        <f>CONCATENATE(Table1[[#This Row],[SchoolName]]," (",Table1[[#This Row],[DistrictName]],")")</f>
        <v>Bellevue Digital Discovery (Bellevue School District)</v>
      </c>
      <c r="F100">
        <v>5714</v>
      </c>
      <c r="G100" t="s">
        <v>6</v>
      </c>
      <c r="H100" t="s">
        <v>2599</v>
      </c>
      <c r="I100">
        <v>100006</v>
      </c>
      <c r="J100">
        <v>17405</v>
      </c>
      <c r="K100">
        <v>100019</v>
      </c>
      <c r="N100" t="s">
        <v>2219</v>
      </c>
    </row>
    <row r="101" spans="1:14" x14ac:dyDescent="0.3">
      <c r="A101">
        <v>101357</v>
      </c>
      <c r="B101" t="s">
        <v>223</v>
      </c>
      <c r="C101" t="s">
        <v>290</v>
      </c>
      <c r="D101" t="s">
        <v>291</v>
      </c>
      <c r="E101" t="str">
        <f>CONCATENATE(Table1[[#This Row],[SchoolName]]," (",Table1[[#This Row],[DistrictName]],")")</f>
        <v>Bellevue High School (Bellevue School District)</v>
      </c>
      <c r="F101">
        <v>2701</v>
      </c>
      <c r="G101" t="s">
        <v>6</v>
      </c>
      <c r="H101" t="s">
        <v>2599</v>
      </c>
      <c r="I101">
        <v>100006</v>
      </c>
      <c r="J101">
        <v>17405</v>
      </c>
      <c r="K101">
        <v>100019</v>
      </c>
      <c r="N101" t="s">
        <v>1428</v>
      </c>
    </row>
    <row r="102" spans="1:14" x14ac:dyDescent="0.3">
      <c r="A102">
        <v>105645</v>
      </c>
      <c r="B102" t="s">
        <v>223</v>
      </c>
      <c r="C102" t="s">
        <v>290</v>
      </c>
      <c r="D102" t="s">
        <v>2628</v>
      </c>
      <c r="E102" t="str">
        <f>CONCATENATE(Table1[[#This Row],[SchoolName]]," (",Table1[[#This Row],[DistrictName]],")")</f>
        <v>Bellevue Open Doors Reengagement (Bellevue School District)</v>
      </c>
      <c r="F102">
        <v>5325</v>
      </c>
      <c r="G102" t="s">
        <v>620</v>
      </c>
      <c r="H102" t="s">
        <v>2599</v>
      </c>
      <c r="I102">
        <v>100006</v>
      </c>
      <c r="J102">
        <v>17405</v>
      </c>
      <c r="K102">
        <v>100019</v>
      </c>
      <c r="N102" t="s">
        <v>2274</v>
      </c>
    </row>
    <row r="103" spans="1:14" x14ac:dyDescent="0.3">
      <c r="A103">
        <v>105794</v>
      </c>
      <c r="B103" t="s">
        <v>617</v>
      </c>
      <c r="C103" t="s">
        <v>1144</v>
      </c>
      <c r="D103" t="s">
        <v>1145</v>
      </c>
      <c r="E103" t="str">
        <f>CONCATENATE(Table1[[#This Row],[SchoolName]]," (",Table1[[#This Row],[DistrictName]],")")</f>
        <v>Bellingham Family Partnership Program (Bellingham School District)</v>
      </c>
      <c r="F103">
        <v>5366</v>
      </c>
      <c r="G103" t="s">
        <v>24</v>
      </c>
      <c r="H103" t="s">
        <v>2522</v>
      </c>
      <c r="I103">
        <v>100009</v>
      </c>
      <c r="J103">
        <v>37501</v>
      </c>
      <c r="K103">
        <v>100020</v>
      </c>
      <c r="N103" t="s">
        <v>204</v>
      </c>
    </row>
    <row r="104" spans="1:14" x14ac:dyDescent="0.3">
      <c r="A104">
        <v>103061</v>
      </c>
      <c r="B104" t="s">
        <v>617</v>
      </c>
      <c r="C104" t="s">
        <v>1144</v>
      </c>
      <c r="D104" t="s">
        <v>1620</v>
      </c>
      <c r="E104" t="str">
        <f>CONCATENATE(Table1[[#This Row],[SchoolName]]," (",Table1[[#This Row],[DistrictName]],")")</f>
        <v>Bellingham High School (Bellingham School District)</v>
      </c>
      <c r="F104">
        <v>2553</v>
      </c>
      <c r="G104" t="s">
        <v>6</v>
      </c>
      <c r="H104" t="s">
        <v>2522</v>
      </c>
      <c r="I104">
        <v>100009</v>
      </c>
      <c r="J104">
        <v>37501</v>
      </c>
      <c r="K104">
        <v>100020</v>
      </c>
      <c r="N104" t="s">
        <v>1576</v>
      </c>
    </row>
    <row r="105" spans="1:14" x14ac:dyDescent="0.3">
      <c r="A105">
        <v>105681</v>
      </c>
      <c r="B105" t="s">
        <v>617</v>
      </c>
      <c r="C105" t="s">
        <v>1144</v>
      </c>
      <c r="D105" t="s">
        <v>2496</v>
      </c>
      <c r="E105" t="str">
        <f>CONCATENATE(Table1[[#This Row],[SchoolName]]," (",Table1[[#This Row],[DistrictName]],")")</f>
        <v>Bellingham Re-Engagement Program (Bellingham School District)</v>
      </c>
      <c r="F105">
        <v>5340</v>
      </c>
      <c r="G105" t="s">
        <v>620</v>
      </c>
      <c r="H105" t="s">
        <v>2522</v>
      </c>
      <c r="I105">
        <v>100009</v>
      </c>
      <c r="J105">
        <v>37501</v>
      </c>
      <c r="K105">
        <v>100020</v>
      </c>
      <c r="N105" t="s">
        <v>1421</v>
      </c>
    </row>
    <row r="106" spans="1:14" x14ac:dyDescent="0.3">
      <c r="A106">
        <v>102698</v>
      </c>
      <c r="B106" t="s">
        <v>3</v>
      </c>
      <c r="C106" t="s">
        <v>670</v>
      </c>
      <c r="D106" t="s">
        <v>2245</v>
      </c>
      <c r="E106" t="str">
        <f>CONCATENATE(Table1[[#This Row],[SchoolName]]," (",Table1[[#This Row],[DistrictName]],")")</f>
        <v>Bemiss Elementary (Spokane School District)</v>
      </c>
      <c r="F106">
        <v>2155</v>
      </c>
      <c r="G106" t="s">
        <v>6</v>
      </c>
      <c r="H106" t="s">
        <v>644</v>
      </c>
      <c r="I106">
        <v>100001</v>
      </c>
      <c r="J106">
        <v>32081</v>
      </c>
      <c r="K106">
        <v>100247</v>
      </c>
      <c r="N106" t="s">
        <v>1745</v>
      </c>
    </row>
    <row r="107" spans="1:14" x14ac:dyDescent="0.3">
      <c r="A107">
        <v>100329</v>
      </c>
      <c r="B107" t="s">
        <v>3</v>
      </c>
      <c r="C107" t="s">
        <v>7</v>
      </c>
      <c r="D107" t="s">
        <v>8</v>
      </c>
      <c r="E107" t="str">
        <f>CONCATENATE(Table1[[#This Row],[SchoolName]]," (",Table1[[#This Row],[DistrictName]],")")</f>
        <v>Benge Elementary (Benge School District)</v>
      </c>
      <c r="F107">
        <v>3142</v>
      </c>
      <c r="G107" t="s">
        <v>6</v>
      </c>
      <c r="H107" t="s">
        <v>2723</v>
      </c>
      <c r="I107">
        <v>100001</v>
      </c>
      <c r="J107" s="2" t="s">
        <v>2726</v>
      </c>
      <c r="K107">
        <v>100021</v>
      </c>
      <c r="N107" t="s">
        <v>235</v>
      </c>
    </row>
    <row r="108" spans="1:14" x14ac:dyDescent="0.3">
      <c r="A108">
        <v>100537</v>
      </c>
      <c r="B108" t="s">
        <v>158</v>
      </c>
      <c r="C108" t="s">
        <v>159</v>
      </c>
      <c r="D108" t="s">
        <v>174</v>
      </c>
      <c r="E108" t="str">
        <f>CONCATENATE(Table1[[#This Row],[SchoolName]]," (",Table1[[#This Row],[DistrictName]],")")</f>
        <v>Benjamin Franklin Elementary (Vancouver School District)</v>
      </c>
      <c r="F108">
        <v>3080</v>
      </c>
      <c r="G108" t="s">
        <v>6</v>
      </c>
      <c r="H108" t="s">
        <v>2677</v>
      </c>
      <c r="I108">
        <v>100003</v>
      </c>
      <c r="J108" s="2" t="s">
        <v>2688</v>
      </c>
      <c r="K108">
        <v>100278</v>
      </c>
      <c r="N108" t="s">
        <v>197</v>
      </c>
    </row>
    <row r="109" spans="1:14" x14ac:dyDescent="0.3">
      <c r="A109">
        <v>101536</v>
      </c>
      <c r="B109" t="s">
        <v>223</v>
      </c>
      <c r="C109" t="s">
        <v>399</v>
      </c>
      <c r="D109" t="s">
        <v>174</v>
      </c>
      <c r="E109" t="str">
        <f>CONCATENATE(Table1[[#This Row],[SchoolName]]," (",Table1[[#This Row],[DistrictName]],")")</f>
        <v>Benjamin Franklin Elementary (Lake Washington School District)</v>
      </c>
      <c r="F109">
        <v>3591</v>
      </c>
      <c r="G109" t="s">
        <v>6</v>
      </c>
      <c r="H109" t="s">
        <v>2599</v>
      </c>
      <c r="I109">
        <v>100006</v>
      </c>
      <c r="J109">
        <v>17414</v>
      </c>
      <c r="K109">
        <v>100127</v>
      </c>
      <c r="N109" t="s">
        <v>1443</v>
      </c>
    </row>
    <row r="110" spans="1:14" x14ac:dyDescent="0.3">
      <c r="A110">
        <v>101539</v>
      </c>
      <c r="B110" t="s">
        <v>223</v>
      </c>
      <c r="C110" t="s">
        <v>399</v>
      </c>
      <c r="D110" t="s">
        <v>2620</v>
      </c>
      <c r="E110" t="str">
        <f>CONCATENATE(Table1[[#This Row],[SchoolName]]," (",Table1[[#This Row],[DistrictName]],")")</f>
        <v>Benjamin Rush Elementary (Lake Washington School District)</v>
      </c>
      <c r="F110">
        <v>3703</v>
      </c>
      <c r="G110" t="s">
        <v>6</v>
      </c>
      <c r="H110" t="s">
        <v>2599</v>
      </c>
      <c r="I110">
        <v>100006</v>
      </c>
      <c r="J110">
        <v>17414</v>
      </c>
      <c r="K110">
        <v>100127</v>
      </c>
      <c r="N110" t="s">
        <v>795</v>
      </c>
    </row>
    <row r="111" spans="1:14" x14ac:dyDescent="0.3">
      <c r="A111">
        <v>101388</v>
      </c>
      <c r="B111" t="s">
        <v>223</v>
      </c>
      <c r="C111" t="s">
        <v>290</v>
      </c>
      <c r="D111" t="s">
        <v>311</v>
      </c>
      <c r="E111" t="str">
        <f>CONCATENATE(Table1[[#This Row],[SchoolName]]," (",Table1[[#This Row],[DistrictName]],")")</f>
        <v>Bennett Elementary School (Bellevue School District)</v>
      </c>
      <c r="F111">
        <v>3705</v>
      </c>
      <c r="G111" t="s">
        <v>6</v>
      </c>
      <c r="H111" t="s">
        <v>2599</v>
      </c>
      <c r="I111">
        <v>100006</v>
      </c>
      <c r="J111">
        <v>17405</v>
      </c>
      <c r="K111">
        <v>100019</v>
      </c>
      <c r="N111" t="s">
        <v>774</v>
      </c>
    </row>
    <row r="112" spans="1:14" x14ac:dyDescent="0.3">
      <c r="A112">
        <v>101341</v>
      </c>
      <c r="B112" t="s">
        <v>223</v>
      </c>
      <c r="C112" t="s">
        <v>266</v>
      </c>
      <c r="D112" t="s">
        <v>281</v>
      </c>
      <c r="E112" t="str">
        <f>CONCATENATE(Table1[[#This Row],[SchoolName]]," (",Table1[[#This Row],[DistrictName]],")")</f>
        <v>Benson Hill Elementary School (Renton School District)</v>
      </c>
      <c r="F112">
        <v>3587</v>
      </c>
      <c r="G112" t="s">
        <v>6</v>
      </c>
      <c r="H112" t="s">
        <v>2599</v>
      </c>
      <c r="I112">
        <v>100006</v>
      </c>
      <c r="J112">
        <v>17403</v>
      </c>
      <c r="K112">
        <v>100216</v>
      </c>
      <c r="N112" t="s">
        <v>702</v>
      </c>
    </row>
    <row r="113" spans="1:14" x14ac:dyDescent="0.3">
      <c r="A113">
        <v>100372</v>
      </c>
      <c r="B113" t="s">
        <v>9</v>
      </c>
      <c r="C113" t="s">
        <v>36</v>
      </c>
      <c r="D113" t="s">
        <v>47</v>
      </c>
      <c r="E113" t="str">
        <f>CONCATENATE(Table1[[#This Row],[SchoolName]]," (",Table1[[#This Row],[DistrictName]],")")</f>
        <v>Benton/Franklin Juvenile Justice Center (Kennewick School District)</v>
      </c>
      <c r="F113">
        <v>4007</v>
      </c>
      <c r="G113" t="s">
        <v>48</v>
      </c>
      <c r="H113" t="s">
        <v>2713</v>
      </c>
      <c r="I113">
        <v>100007</v>
      </c>
      <c r="J113" s="2" t="s">
        <v>2718</v>
      </c>
      <c r="K113">
        <v>100116</v>
      </c>
      <c r="N113" t="s">
        <v>1272</v>
      </c>
    </row>
    <row r="114" spans="1:14" x14ac:dyDescent="0.3">
      <c r="A114">
        <v>103012</v>
      </c>
      <c r="B114" t="s">
        <v>9</v>
      </c>
      <c r="C114" t="s">
        <v>651</v>
      </c>
      <c r="D114" t="s">
        <v>1594</v>
      </c>
      <c r="E114" t="str">
        <f>CONCATENATE(Table1[[#This Row],[SchoolName]]," (",Table1[[#This Row],[DistrictName]],")")</f>
        <v>Berney Elementary School (Walla Walla Public Schools)</v>
      </c>
      <c r="F114">
        <v>2074</v>
      </c>
      <c r="G114" t="s">
        <v>6</v>
      </c>
      <c r="H114" t="s">
        <v>653</v>
      </c>
      <c r="I114">
        <v>100007</v>
      </c>
      <c r="J114">
        <v>36140</v>
      </c>
      <c r="K114">
        <v>100283</v>
      </c>
      <c r="N114" t="s">
        <v>640</v>
      </c>
    </row>
    <row r="115" spans="1:14" x14ac:dyDescent="0.3">
      <c r="A115">
        <v>102016</v>
      </c>
      <c r="B115" t="s">
        <v>3</v>
      </c>
      <c r="C115" t="s">
        <v>1289</v>
      </c>
      <c r="D115" t="s">
        <v>1490</v>
      </c>
      <c r="E115" t="str">
        <f>CONCATENATE(Table1[[#This Row],[SchoolName]]," (",Table1[[#This Row],[DistrictName]],")")</f>
        <v>Bess Herian Elementary (Cusick School District)</v>
      </c>
      <c r="F115">
        <v>2770</v>
      </c>
      <c r="G115" t="s">
        <v>6</v>
      </c>
      <c r="H115" t="s">
        <v>2576</v>
      </c>
      <c r="I115">
        <v>100001</v>
      </c>
      <c r="J115">
        <v>26059</v>
      </c>
      <c r="K115">
        <v>100062</v>
      </c>
      <c r="N115" t="s">
        <v>521</v>
      </c>
    </row>
    <row r="116" spans="1:14" x14ac:dyDescent="0.3">
      <c r="A116">
        <v>106054</v>
      </c>
      <c r="B116" t="s">
        <v>223</v>
      </c>
      <c r="C116" t="s">
        <v>673</v>
      </c>
      <c r="D116" t="s">
        <v>1235</v>
      </c>
      <c r="E116" t="str">
        <f>CONCATENATE(Table1[[#This Row],[SchoolName]]," (",Table1[[#This Row],[DistrictName]],")")</f>
        <v>Bethel Elementary Learning Academy (Bethel School District)</v>
      </c>
      <c r="F116">
        <v>5471</v>
      </c>
      <c r="G116" t="s">
        <v>6</v>
      </c>
      <c r="H116" t="s">
        <v>2554</v>
      </c>
      <c r="I116">
        <v>100006</v>
      </c>
      <c r="J116">
        <v>27403</v>
      </c>
      <c r="K116">
        <v>100022</v>
      </c>
      <c r="N116" t="s">
        <v>2542</v>
      </c>
    </row>
    <row r="117" spans="1:14" x14ac:dyDescent="0.3">
      <c r="A117">
        <v>102293</v>
      </c>
      <c r="B117" t="s">
        <v>223</v>
      </c>
      <c r="C117" t="s">
        <v>673</v>
      </c>
      <c r="D117" t="s">
        <v>2012</v>
      </c>
      <c r="E117" t="str">
        <f>CONCATENATE(Table1[[#This Row],[SchoolName]]," (",Table1[[#This Row],[DistrictName]],")")</f>
        <v>Bethel High School (Bethel School District)</v>
      </c>
      <c r="F117">
        <v>2807</v>
      </c>
      <c r="G117" t="s">
        <v>6</v>
      </c>
      <c r="H117" t="s">
        <v>2554</v>
      </c>
      <c r="I117">
        <v>100006</v>
      </c>
      <c r="J117">
        <v>27403</v>
      </c>
      <c r="K117">
        <v>100022</v>
      </c>
      <c r="N117" t="s">
        <v>2521</v>
      </c>
    </row>
    <row r="118" spans="1:14" x14ac:dyDescent="0.3">
      <c r="A118">
        <v>106738</v>
      </c>
      <c r="B118" t="s">
        <v>223</v>
      </c>
      <c r="C118" t="s">
        <v>673</v>
      </c>
      <c r="D118" t="s">
        <v>706</v>
      </c>
      <c r="E118" t="str">
        <f>CONCATENATE(Table1[[#This Row],[SchoolName]]," (",Table1[[#This Row],[DistrictName]],")")</f>
        <v>BETHEL HOPE EARLY LEARNING CENTER (Bethel School District)</v>
      </c>
      <c r="F118">
        <v>5665</v>
      </c>
      <c r="G118" t="s">
        <v>6</v>
      </c>
      <c r="H118" t="s">
        <v>2554</v>
      </c>
      <c r="I118">
        <v>100006</v>
      </c>
      <c r="J118">
        <v>27403</v>
      </c>
      <c r="K118">
        <v>100022</v>
      </c>
      <c r="N118" t="s">
        <v>360</v>
      </c>
    </row>
    <row r="119" spans="1:14" x14ac:dyDescent="0.3">
      <c r="A119">
        <v>102295</v>
      </c>
      <c r="B119" t="s">
        <v>223</v>
      </c>
      <c r="C119" t="s">
        <v>673</v>
      </c>
      <c r="D119" t="s">
        <v>2014</v>
      </c>
      <c r="E119" t="str">
        <f>CONCATENATE(Table1[[#This Row],[SchoolName]]," (",Table1[[#This Row],[DistrictName]],")")</f>
        <v>Bethel Middle School (Bethel School District)</v>
      </c>
      <c r="F119">
        <v>3250</v>
      </c>
      <c r="G119" t="s">
        <v>6</v>
      </c>
      <c r="H119" t="s">
        <v>2554</v>
      </c>
      <c r="I119">
        <v>100006</v>
      </c>
      <c r="J119">
        <v>27403</v>
      </c>
      <c r="K119">
        <v>100022</v>
      </c>
      <c r="N119" t="s">
        <v>549</v>
      </c>
    </row>
    <row r="120" spans="1:14" x14ac:dyDescent="0.3">
      <c r="A120">
        <v>106415</v>
      </c>
      <c r="B120" t="s">
        <v>223</v>
      </c>
      <c r="C120" t="s">
        <v>673</v>
      </c>
      <c r="D120" t="s">
        <v>674</v>
      </c>
      <c r="E120" t="str">
        <f>CONCATENATE(Table1[[#This Row],[SchoolName]]," (",Table1[[#This Row],[DistrictName]],")")</f>
        <v>Bethel Virtual Academy (Bethel School District)</v>
      </c>
      <c r="F120">
        <v>5633</v>
      </c>
      <c r="G120" t="s">
        <v>24</v>
      </c>
      <c r="H120" t="s">
        <v>2554</v>
      </c>
      <c r="I120">
        <v>100006</v>
      </c>
      <c r="J120">
        <v>27403</v>
      </c>
      <c r="K120">
        <v>100022</v>
      </c>
      <c r="N120" t="s">
        <v>477</v>
      </c>
    </row>
    <row r="121" spans="1:14" x14ac:dyDescent="0.3">
      <c r="A121">
        <v>102814</v>
      </c>
      <c r="B121" t="s">
        <v>3</v>
      </c>
      <c r="C121" t="s">
        <v>768</v>
      </c>
      <c r="D121" t="s">
        <v>2314</v>
      </c>
      <c r="E121" t="str">
        <f>CONCATENATE(Table1[[#This Row],[SchoolName]]," (",Table1[[#This Row],[DistrictName]],")")</f>
        <v>Betz Elementary (Cheney School District)</v>
      </c>
      <c r="F121">
        <v>2954</v>
      </c>
      <c r="G121" t="s">
        <v>6</v>
      </c>
      <c r="H121" t="s">
        <v>644</v>
      </c>
      <c r="I121">
        <v>100001</v>
      </c>
      <c r="J121">
        <v>32360</v>
      </c>
      <c r="K121">
        <v>100042</v>
      </c>
      <c r="N121" t="s">
        <v>515</v>
      </c>
    </row>
    <row r="122" spans="1:14" x14ac:dyDescent="0.3">
      <c r="A122">
        <v>102527</v>
      </c>
      <c r="B122" t="s">
        <v>617</v>
      </c>
      <c r="C122" t="s">
        <v>1815</v>
      </c>
      <c r="D122" t="s">
        <v>2142</v>
      </c>
      <c r="E122" t="str">
        <f>CONCATENATE(Table1[[#This Row],[SchoolName]]," (",Table1[[#This Row],[DistrictName]],")")</f>
        <v>Beverly Elementary (Edmonds School District)</v>
      </c>
      <c r="F122">
        <v>3302</v>
      </c>
      <c r="G122" t="s">
        <v>6</v>
      </c>
      <c r="H122" t="s">
        <v>742</v>
      </c>
      <c r="I122">
        <v>100009</v>
      </c>
      <c r="J122">
        <v>31015</v>
      </c>
      <c r="K122">
        <v>100075</v>
      </c>
      <c r="N122" t="s">
        <v>483</v>
      </c>
    </row>
    <row r="123" spans="1:14" x14ac:dyDescent="0.3">
      <c r="A123">
        <v>101265</v>
      </c>
      <c r="B123" t="s">
        <v>223</v>
      </c>
      <c r="C123" t="s">
        <v>235</v>
      </c>
      <c r="D123" t="s">
        <v>243</v>
      </c>
      <c r="E123" t="str">
        <f>CONCATENATE(Table1[[#This Row],[SchoolName]]," (",Table1[[#This Row],[DistrictName]],")")</f>
        <v>Beverly Park Elem at Glendale (Highline School District)</v>
      </c>
      <c r="F123">
        <v>2765</v>
      </c>
      <c r="G123" t="s">
        <v>6</v>
      </c>
      <c r="H123" t="s">
        <v>2599</v>
      </c>
      <c r="I123">
        <v>100006</v>
      </c>
      <c r="J123">
        <v>17401</v>
      </c>
      <c r="K123">
        <v>100105</v>
      </c>
      <c r="N123" t="s">
        <v>36</v>
      </c>
    </row>
    <row r="124" spans="1:14" x14ac:dyDescent="0.3">
      <c r="A124">
        <v>101792</v>
      </c>
      <c r="B124" t="s">
        <v>554</v>
      </c>
      <c r="C124" t="s">
        <v>1342</v>
      </c>
      <c r="D124" t="s">
        <v>1343</v>
      </c>
      <c r="E124" t="str">
        <f>CONCATENATE(Table1[[#This Row],[SchoolName]]," (",Table1[[#This Row],[DistrictName]],")")</f>
        <v>Bickleton Elementary &amp; High Schl (Bickleton School District)</v>
      </c>
      <c r="F124">
        <v>3392</v>
      </c>
      <c r="G124" t="s">
        <v>6</v>
      </c>
      <c r="H124" t="s">
        <v>1354</v>
      </c>
      <c r="I124">
        <v>100002</v>
      </c>
      <c r="J124">
        <v>20203</v>
      </c>
      <c r="K124">
        <v>100023</v>
      </c>
      <c r="N124" t="s">
        <v>715</v>
      </c>
    </row>
    <row r="125" spans="1:14" x14ac:dyDescent="0.3">
      <c r="A125">
        <v>102379</v>
      </c>
      <c r="B125" t="s">
        <v>617</v>
      </c>
      <c r="C125" t="s">
        <v>1222</v>
      </c>
      <c r="D125" t="s">
        <v>2064</v>
      </c>
      <c r="E125" t="str">
        <f>CONCATENATE(Table1[[#This Row],[SchoolName]]," (",Table1[[#This Row],[DistrictName]],")")</f>
        <v>Big Lake Elementary School (Sedro-Woolley School District)</v>
      </c>
      <c r="F125">
        <v>2521</v>
      </c>
      <c r="G125" t="s">
        <v>6</v>
      </c>
      <c r="H125" t="s">
        <v>2548</v>
      </c>
      <c r="I125">
        <v>100009</v>
      </c>
      <c r="J125">
        <v>29101</v>
      </c>
      <c r="K125">
        <v>100230</v>
      </c>
      <c r="N125" t="s">
        <v>1270</v>
      </c>
    </row>
    <row r="126" spans="1:14" x14ac:dyDescent="0.3">
      <c r="A126">
        <v>104145</v>
      </c>
      <c r="B126" t="s">
        <v>223</v>
      </c>
      <c r="C126" t="s">
        <v>235</v>
      </c>
      <c r="D126" t="s">
        <v>1858</v>
      </c>
      <c r="E126" t="str">
        <f>CONCATENATE(Table1[[#This Row],[SchoolName]]," (",Table1[[#This Row],[DistrictName]],")")</f>
        <v>Big Picture School (Highline School District)</v>
      </c>
      <c r="F126">
        <v>5028</v>
      </c>
      <c r="G126" t="s">
        <v>24</v>
      </c>
      <c r="H126" t="s">
        <v>2599</v>
      </c>
      <c r="I126">
        <v>100006</v>
      </c>
      <c r="J126">
        <v>17401</v>
      </c>
      <c r="K126">
        <v>100105</v>
      </c>
      <c r="N126" t="s">
        <v>62</v>
      </c>
    </row>
    <row r="127" spans="1:14" x14ac:dyDescent="0.3">
      <c r="A127">
        <v>103060</v>
      </c>
      <c r="B127" t="s">
        <v>617</v>
      </c>
      <c r="C127" t="s">
        <v>1144</v>
      </c>
      <c r="D127" t="s">
        <v>1619</v>
      </c>
      <c r="E127" t="str">
        <f>CONCATENATE(Table1[[#This Row],[SchoolName]]," (",Table1[[#This Row],[DistrictName]],")")</f>
        <v>Birchwood Elementary School (Bellingham School District)</v>
      </c>
      <c r="F127">
        <v>2431</v>
      </c>
      <c r="G127" t="s">
        <v>6</v>
      </c>
      <c r="H127" t="s">
        <v>2522</v>
      </c>
      <c r="I127">
        <v>100009</v>
      </c>
      <c r="J127">
        <v>37501</v>
      </c>
      <c r="K127">
        <v>100020</v>
      </c>
      <c r="N127" t="s">
        <v>1331</v>
      </c>
    </row>
    <row r="128" spans="1:14" x14ac:dyDescent="0.3">
      <c r="A128">
        <v>102150</v>
      </c>
      <c r="B128" t="s">
        <v>223</v>
      </c>
      <c r="C128" t="s">
        <v>668</v>
      </c>
      <c r="D128" t="s">
        <v>1921</v>
      </c>
      <c r="E128" t="str">
        <f>CONCATENATE(Table1[[#This Row],[SchoolName]]," (",Table1[[#This Row],[DistrictName]],")")</f>
        <v>Birney Elementary School (Tacoma School District)</v>
      </c>
      <c r="F128">
        <v>3449</v>
      </c>
      <c r="G128" t="s">
        <v>6</v>
      </c>
      <c r="H128" t="s">
        <v>2554</v>
      </c>
      <c r="I128">
        <v>100006</v>
      </c>
      <c r="J128">
        <v>27010</v>
      </c>
      <c r="K128">
        <v>100261</v>
      </c>
      <c r="N128" t="s">
        <v>1352</v>
      </c>
    </row>
    <row r="129" spans="1:14" x14ac:dyDescent="0.3">
      <c r="A129">
        <v>101232</v>
      </c>
      <c r="B129" t="s">
        <v>223</v>
      </c>
      <c r="C129" t="s">
        <v>224</v>
      </c>
      <c r="D129" t="s">
        <v>984</v>
      </c>
      <c r="E129" t="str">
        <f>CONCATENATE(Table1[[#This Row],[SchoolName]]," (",Table1[[#This Row],[DistrictName]],")")</f>
        <v>Black Diamond Elementary (Enumclaw School District)</v>
      </c>
      <c r="F129">
        <v>3430</v>
      </c>
      <c r="G129" t="s">
        <v>6</v>
      </c>
      <c r="H129" t="s">
        <v>2599</v>
      </c>
      <c r="I129">
        <v>100006</v>
      </c>
      <c r="J129">
        <v>17216</v>
      </c>
      <c r="K129">
        <v>100080</v>
      </c>
      <c r="N129" t="s">
        <v>200</v>
      </c>
    </row>
    <row r="130" spans="1:14" x14ac:dyDescent="0.3">
      <c r="A130">
        <v>102953</v>
      </c>
      <c r="B130" t="s">
        <v>604</v>
      </c>
      <c r="C130" t="s">
        <v>1546</v>
      </c>
      <c r="D130" t="s">
        <v>1554</v>
      </c>
      <c r="E130" t="str">
        <f>CONCATENATE(Table1[[#This Row],[SchoolName]]," (",Table1[[#This Row],[DistrictName]],")")</f>
        <v>Black Lake Elementary (Tumwater School District)</v>
      </c>
      <c r="F130">
        <v>4205</v>
      </c>
      <c r="G130" t="s">
        <v>6</v>
      </c>
      <c r="H130" t="s">
        <v>2524</v>
      </c>
      <c r="I130">
        <v>100004</v>
      </c>
      <c r="J130">
        <v>34033</v>
      </c>
      <c r="K130">
        <v>100273</v>
      </c>
      <c r="N130" t="s">
        <v>2075</v>
      </c>
    </row>
    <row r="131" spans="1:14" x14ac:dyDescent="0.3">
      <c r="A131">
        <v>103089</v>
      </c>
      <c r="B131" t="s">
        <v>617</v>
      </c>
      <c r="C131" t="s">
        <v>1230</v>
      </c>
      <c r="D131" t="s">
        <v>1639</v>
      </c>
      <c r="E131" t="str">
        <f>CONCATENATE(Table1[[#This Row],[SchoolName]]," (",Table1[[#This Row],[DistrictName]],")")</f>
        <v>Blaine Elementary School (Blaine School District)</v>
      </c>
      <c r="F131">
        <v>2713</v>
      </c>
      <c r="G131" t="s">
        <v>6</v>
      </c>
      <c r="H131" t="s">
        <v>2522</v>
      </c>
      <c r="I131">
        <v>100009</v>
      </c>
      <c r="J131">
        <v>37503</v>
      </c>
      <c r="K131">
        <v>100024</v>
      </c>
      <c r="N131" t="s">
        <v>1664</v>
      </c>
    </row>
    <row r="132" spans="1:14" x14ac:dyDescent="0.3">
      <c r="A132">
        <v>103090</v>
      </c>
      <c r="B132" t="s">
        <v>617</v>
      </c>
      <c r="C132" t="s">
        <v>1230</v>
      </c>
      <c r="D132" t="s">
        <v>1640</v>
      </c>
      <c r="E132" t="str">
        <f>CONCATENATE(Table1[[#This Row],[SchoolName]]," (",Table1[[#This Row],[DistrictName]],")")</f>
        <v>Blaine High School (Blaine School District)</v>
      </c>
      <c r="F132">
        <v>3136</v>
      </c>
      <c r="G132" t="s">
        <v>6</v>
      </c>
      <c r="H132" t="s">
        <v>2522</v>
      </c>
      <c r="I132">
        <v>100009</v>
      </c>
      <c r="J132">
        <v>37503</v>
      </c>
      <c r="K132">
        <v>100024</v>
      </c>
      <c r="N132" t="s">
        <v>101</v>
      </c>
    </row>
    <row r="133" spans="1:14" x14ac:dyDescent="0.3">
      <c r="A133">
        <v>104037</v>
      </c>
      <c r="B133" t="s">
        <v>617</v>
      </c>
      <c r="C133" t="s">
        <v>1230</v>
      </c>
      <c r="D133" t="s">
        <v>1855</v>
      </c>
      <c r="E133" t="str">
        <f>CONCATENATE(Table1[[#This Row],[SchoolName]]," (",Table1[[#This Row],[DistrictName]],")")</f>
        <v>Blaine Home Connection (Blaine School District)</v>
      </c>
      <c r="F133">
        <v>5021</v>
      </c>
      <c r="G133" t="s">
        <v>24</v>
      </c>
      <c r="H133" t="s">
        <v>2522</v>
      </c>
      <c r="I133">
        <v>100009</v>
      </c>
      <c r="J133">
        <v>37503</v>
      </c>
      <c r="K133">
        <v>100024</v>
      </c>
      <c r="N133" t="s">
        <v>816</v>
      </c>
    </row>
    <row r="134" spans="1:14" x14ac:dyDescent="0.3">
      <c r="A134">
        <v>103091</v>
      </c>
      <c r="B134" t="s">
        <v>617</v>
      </c>
      <c r="C134" t="s">
        <v>1230</v>
      </c>
      <c r="D134" t="s">
        <v>1641</v>
      </c>
      <c r="E134" t="str">
        <f>CONCATENATE(Table1[[#This Row],[SchoolName]]," (",Table1[[#This Row],[DistrictName]],")")</f>
        <v>Blaine Middle School (Blaine School District)</v>
      </c>
      <c r="F134">
        <v>3796</v>
      </c>
      <c r="G134" t="s">
        <v>6</v>
      </c>
      <c r="H134" t="s">
        <v>2522</v>
      </c>
      <c r="I134">
        <v>100009</v>
      </c>
      <c r="J134">
        <v>37503</v>
      </c>
      <c r="K134">
        <v>100024</v>
      </c>
      <c r="N134" t="s">
        <v>778</v>
      </c>
    </row>
    <row r="135" spans="1:14" x14ac:dyDescent="0.3">
      <c r="A135">
        <v>103093</v>
      </c>
      <c r="B135" t="s">
        <v>617</v>
      </c>
      <c r="C135" t="s">
        <v>1230</v>
      </c>
      <c r="D135" t="s">
        <v>1643</v>
      </c>
      <c r="E135" t="str">
        <f>CONCATENATE(Table1[[#This Row],[SchoolName]]," (",Table1[[#This Row],[DistrictName]],")")</f>
        <v>Blaine Primary School (Blaine School District)</v>
      </c>
      <c r="F135">
        <v>4476</v>
      </c>
      <c r="G135" t="s">
        <v>6</v>
      </c>
      <c r="H135" t="s">
        <v>2522</v>
      </c>
      <c r="I135">
        <v>100009</v>
      </c>
      <c r="J135">
        <v>37503</v>
      </c>
      <c r="K135">
        <v>100024</v>
      </c>
      <c r="N135" t="s">
        <v>2386</v>
      </c>
    </row>
    <row r="136" spans="1:14" x14ac:dyDescent="0.3">
      <c r="A136">
        <v>106016</v>
      </c>
      <c r="B136" t="s">
        <v>617</v>
      </c>
      <c r="C136" t="s">
        <v>1230</v>
      </c>
      <c r="D136" t="s">
        <v>1231</v>
      </c>
      <c r="E136" t="str">
        <f>CONCATENATE(Table1[[#This Row],[SchoolName]]," (",Table1[[#This Row],[DistrictName]],")")</f>
        <v>Blaine Re-Engagement (Blaine School District)</v>
      </c>
      <c r="F136">
        <v>5465</v>
      </c>
      <c r="G136" t="s">
        <v>620</v>
      </c>
      <c r="H136" t="s">
        <v>2522</v>
      </c>
      <c r="I136">
        <v>100009</v>
      </c>
      <c r="J136">
        <v>37503</v>
      </c>
      <c r="K136">
        <v>100024</v>
      </c>
      <c r="N136" t="s">
        <v>399</v>
      </c>
    </row>
    <row r="137" spans="1:14" x14ac:dyDescent="0.3">
      <c r="A137">
        <v>102102</v>
      </c>
      <c r="B137" t="s">
        <v>223</v>
      </c>
      <c r="C137" t="s">
        <v>668</v>
      </c>
      <c r="D137" t="s">
        <v>1527</v>
      </c>
      <c r="E137" t="str">
        <f>CONCATENATE(Table1[[#This Row],[SchoolName]]," (",Table1[[#This Row],[DistrictName]],")")</f>
        <v>Blix Elementary School (Tacoma School District)</v>
      </c>
      <c r="F137">
        <v>2094</v>
      </c>
      <c r="G137" t="s">
        <v>6</v>
      </c>
      <c r="H137" t="s">
        <v>2554</v>
      </c>
      <c r="I137">
        <v>100006</v>
      </c>
      <c r="J137">
        <v>27010</v>
      </c>
      <c r="K137">
        <v>100261</v>
      </c>
      <c r="N137" t="s">
        <v>1798</v>
      </c>
    </row>
    <row r="138" spans="1:14" x14ac:dyDescent="0.3">
      <c r="A138">
        <v>100967</v>
      </c>
      <c r="B138" t="s">
        <v>131</v>
      </c>
      <c r="C138" t="s">
        <v>858</v>
      </c>
      <c r="D138" t="s">
        <v>862</v>
      </c>
      <c r="E138" t="str">
        <f>CONCATENATE(Table1[[#This Row],[SchoolName]]," (",Table1[[#This Row],[DistrictName]],")")</f>
        <v>Blue Heron Middle School (Port Townsend School District)</v>
      </c>
      <c r="F138">
        <v>4475</v>
      </c>
      <c r="G138" t="s">
        <v>6</v>
      </c>
      <c r="H138" t="s">
        <v>2638</v>
      </c>
      <c r="I138">
        <v>100005</v>
      </c>
      <c r="J138">
        <v>16050</v>
      </c>
      <c r="K138">
        <v>100203</v>
      </c>
      <c r="N138" t="s">
        <v>1667</v>
      </c>
    </row>
    <row r="139" spans="1:14" x14ac:dyDescent="0.3">
      <c r="A139">
        <v>101842</v>
      </c>
      <c r="B139" t="s">
        <v>604</v>
      </c>
      <c r="C139" t="s">
        <v>766</v>
      </c>
      <c r="D139" t="s">
        <v>1382</v>
      </c>
      <c r="E139" t="str">
        <f>CONCATENATE(Table1[[#This Row],[SchoolName]]," (",Table1[[#This Row],[DistrictName]],")")</f>
        <v>Boistfort Elem (Boistfort School District)</v>
      </c>
      <c r="F139">
        <v>2516</v>
      </c>
      <c r="G139" t="s">
        <v>6</v>
      </c>
      <c r="H139" t="s">
        <v>2590</v>
      </c>
      <c r="I139">
        <v>100004</v>
      </c>
      <c r="J139">
        <v>21234</v>
      </c>
      <c r="K139">
        <v>100025</v>
      </c>
      <c r="N139" t="s">
        <v>2323</v>
      </c>
    </row>
    <row r="140" spans="1:14" x14ac:dyDescent="0.3">
      <c r="A140">
        <v>106966</v>
      </c>
      <c r="B140" t="s">
        <v>604</v>
      </c>
      <c r="C140" t="s">
        <v>766</v>
      </c>
      <c r="D140" t="s">
        <v>767</v>
      </c>
      <c r="E140" t="str">
        <f>CONCATENATE(Table1[[#This Row],[SchoolName]]," (",Table1[[#This Row],[DistrictName]],")")</f>
        <v>BOISTFORT ONLINE SCHOOL (Boistfort School District)</v>
      </c>
      <c r="F140">
        <v>5748</v>
      </c>
      <c r="G140" t="s">
        <v>6</v>
      </c>
      <c r="H140" t="s">
        <v>2590</v>
      </c>
      <c r="I140">
        <v>100004</v>
      </c>
      <c r="J140">
        <v>21234</v>
      </c>
      <c r="K140">
        <v>100025</v>
      </c>
      <c r="N140" t="s">
        <v>16</v>
      </c>
    </row>
    <row r="141" spans="1:14" x14ac:dyDescent="0.3">
      <c r="A141">
        <v>102186</v>
      </c>
      <c r="B141" t="s">
        <v>223</v>
      </c>
      <c r="C141" t="s">
        <v>1280</v>
      </c>
      <c r="D141" t="s">
        <v>1942</v>
      </c>
      <c r="E141" t="str">
        <f>CONCATENATE(Table1[[#This Row],[SchoolName]]," (",Table1[[#This Row],[DistrictName]],")")</f>
        <v>Bonney Lake Elementary (Sumner-Bonney Lake School District)</v>
      </c>
      <c r="F141">
        <v>3349</v>
      </c>
      <c r="G141" t="s">
        <v>6</v>
      </c>
      <c r="H141" t="s">
        <v>2554</v>
      </c>
      <c r="I141">
        <v>100006</v>
      </c>
      <c r="J141">
        <v>27320</v>
      </c>
      <c r="K141">
        <v>100259</v>
      </c>
      <c r="N141" t="s">
        <v>457</v>
      </c>
    </row>
    <row r="142" spans="1:14" x14ac:dyDescent="0.3">
      <c r="A142">
        <v>104138</v>
      </c>
      <c r="B142" t="s">
        <v>223</v>
      </c>
      <c r="C142" t="s">
        <v>1280</v>
      </c>
      <c r="D142" t="s">
        <v>1856</v>
      </c>
      <c r="E142" t="str">
        <f>CONCATENATE(Table1[[#This Row],[SchoolName]]," (",Table1[[#This Row],[DistrictName]],")")</f>
        <v>Bonney Lake High School (Sumner-Bonney Lake School District)</v>
      </c>
      <c r="F142">
        <v>4585</v>
      </c>
      <c r="G142" t="s">
        <v>6</v>
      </c>
      <c r="H142" t="s">
        <v>2554</v>
      </c>
      <c r="I142">
        <v>100006</v>
      </c>
      <c r="J142">
        <v>27320</v>
      </c>
      <c r="K142">
        <v>100259</v>
      </c>
      <c r="N142" t="s">
        <v>1774</v>
      </c>
    </row>
    <row r="143" spans="1:14" x14ac:dyDescent="0.3">
      <c r="A143">
        <v>101914</v>
      </c>
      <c r="B143" t="s">
        <v>604</v>
      </c>
      <c r="C143" t="s">
        <v>660</v>
      </c>
      <c r="D143" t="s">
        <v>1433</v>
      </c>
      <c r="E143" t="str">
        <f>CONCATENATE(Table1[[#This Row],[SchoolName]]," (",Table1[[#This Row],[DistrictName]],")")</f>
        <v>Bordeaux Elementary School (Shelton School District)</v>
      </c>
      <c r="F143">
        <v>3291</v>
      </c>
      <c r="G143" t="s">
        <v>6</v>
      </c>
      <c r="H143" t="s">
        <v>2586</v>
      </c>
      <c r="I143">
        <v>100004</v>
      </c>
      <c r="J143">
        <v>23309</v>
      </c>
      <c r="K143">
        <v>100235</v>
      </c>
      <c r="N143" t="s">
        <v>2047</v>
      </c>
    </row>
    <row r="144" spans="1:14" x14ac:dyDescent="0.3">
      <c r="A144">
        <v>102963</v>
      </c>
      <c r="B144" t="s">
        <v>604</v>
      </c>
      <c r="C144" t="s">
        <v>1560</v>
      </c>
      <c r="D144" t="s">
        <v>1563</v>
      </c>
      <c r="E144" t="str">
        <f>CONCATENATE(Table1[[#This Row],[SchoolName]]," (",Table1[[#This Row],[DistrictName]],")")</f>
        <v>Boston Harbor Elementary (Olympia School District)</v>
      </c>
      <c r="F144">
        <v>2487</v>
      </c>
      <c r="G144" t="s">
        <v>6</v>
      </c>
      <c r="H144" t="s">
        <v>2524</v>
      </c>
      <c r="I144">
        <v>100004</v>
      </c>
      <c r="J144">
        <v>34111</v>
      </c>
      <c r="K144">
        <v>100182</v>
      </c>
      <c r="N144" t="s">
        <v>642</v>
      </c>
    </row>
    <row r="145" spans="1:14" x14ac:dyDescent="0.3">
      <c r="A145">
        <v>101629</v>
      </c>
      <c r="B145" t="s">
        <v>223</v>
      </c>
      <c r="C145" t="s">
        <v>635</v>
      </c>
      <c r="D145" t="s">
        <v>1039</v>
      </c>
      <c r="E145" t="str">
        <f>CONCATENATE(Table1[[#This Row],[SchoolName]]," (",Table1[[#This Row],[DistrictName]],")")</f>
        <v>Bothell High School (Northshore School District)</v>
      </c>
      <c r="F145">
        <v>3106</v>
      </c>
      <c r="G145" t="s">
        <v>6</v>
      </c>
      <c r="H145" t="s">
        <v>2599</v>
      </c>
      <c r="I145">
        <v>100006</v>
      </c>
      <c r="J145">
        <v>17417</v>
      </c>
      <c r="K145">
        <v>100174</v>
      </c>
      <c r="N145" t="s">
        <v>1154</v>
      </c>
    </row>
    <row r="146" spans="1:14" x14ac:dyDescent="0.3">
      <c r="A146">
        <v>101272</v>
      </c>
      <c r="B146" t="s">
        <v>223</v>
      </c>
      <c r="C146" t="s">
        <v>235</v>
      </c>
      <c r="D146" t="s">
        <v>248</v>
      </c>
      <c r="E146" t="str">
        <f>CONCATENATE(Table1[[#This Row],[SchoolName]]," (",Table1[[#This Row],[DistrictName]],")")</f>
        <v>Bow Lake Elementary (Highline School District)</v>
      </c>
      <c r="F146">
        <v>2982</v>
      </c>
      <c r="G146" t="s">
        <v>6</v>
      </c>
      <c r="H146" t="s">
        <v>2599</v>
      </c>
      <c r="I146">
        <v>100006</v>
      </c>
      <c r="J146">
        <v>17401</v>
      </c>
      <c r="K146">
        <v>100105</v>
      </c>
      <c r="N146" t="s">
        <v>1362</v>
      </c>
    </row>
    <row r="147" spans="1:14" x14ac:dyDescent="0.3">
      <c r="A147">
        <v>102793</v>
      </c>
      <c r="B147" t="s">
        <v>3</v>
      </c>
      <c r="C147" t="s">
        <v>700</v>
      </c>
      <c r="D147" t="s">
        <v>2301</v>
      </c>
      <c r="E147" t="str">
        <f>CONCATENATE(Table1[[#This Row],[SchoolName]]," (",Table1[[#This Row],[DistrictName]],")")</f>
        <v>Bowdish Middle School (Central Valley School District)</v>
      </c>
      <c r="F147">
        <v>3260</v>
      </c>
      <c r="G147" t="s">
        <v>6</v>
      </c>
      <c r="H147" t="s">
        <v>644</v>
      </c>
      <c r="I147">
        <v>100001</v>
      </c>
      <c r="J147">
        <v>32356</v>
      </c>
      <c r="K147">
        <v>100039</v>
      </c>
      <c r="N147" t="s">
        <v>1232</v>
      </c>
    </row>
    <row r="148" spans="1:14" x14ac:dyDescent="0.3">
      <c r="A148">
        <v>106392</v>
      </c>
      <c r="B148" t="s">
        <v>223</v>
      </c>
      <c r="C148" t="s">
        <v>328</v>
      </c>
      <c r="D148" t="s">
        <v>645</v>
      </c>
      <c r="E148" t="str">
        <f>CONCATENATE(Table1[[#This Row],[SchoolName]]," (",Table1[[#This Row],[DistrictName]],")")</f>
        <v>Bowman Creek Elementary (Auburn School District)</v>
      </c>
      <c r="F148">
        <v>5610</v>
      </c>
      <c r="G148" t="s">
        <v>6</v>
      </c>
      <c r="H148" t="s">
        <v>2599</v>
      </c>
      <c r="I148">
        <v>100006</v>
      </c>
      <c r="J148">
        <v>17408</v>
      </c>
      <c r="K148">
        <v>100016</v>
      </c>
      <c r="N148" t="s">
        <v>1206</v>
      </c>
    </row>
    <row r="149" spans="1:14" x14ac:dyDescent="0.3">
      <c r="A149">
        <v>102156</v>
      </c>
      <c r="B149" t="s">
        <v>223</v>
      </c>
      <c r="C149" t="s">
        <v>668</v>
      </c>
      <c r="D149" t="s">
        <v>1923</v>
      </c>
      <c r="E149" t="str">
        <f>CONCATENATE(Table1[[#This Row],[SchoolName]]," (",Table1[[#This Row],[DistrictName]],")")</f>
        <v>Boze Elementary School (Tacoma School District)</v>
      </c>
      <c r="F149">
        <v>3646</v>
      </c>
      <c r="G149" t="s">
        <v>6</v>
      </c>
      <c r="H149" t="s">
        <v>2554</v>
      </c>
      <c r="I149">
        <v>100006</v>
      </c>
      <c r="J149">
        <v>27010</v>
      </c>
      <c r="K149">
        <v>100261</v>
      </c>
      <c r="N149" t="s">
        <v>510</v>
      </c>
    </row>
    <row r="150" spans="1:14" x14ac:dyDescent="0.3">
      <c r="A150">
        <v>101674</v>
      </c>
      <c r="B150" t="s">
        <v>131</v>
      </c>
      <c r="C150" t="s">
        <v>1066</v>
      </c>
      <c r="D150" t="s">
        <v>1071</v>
      </c>
      <c r="E150" t="str">
        <f>CONCATENATE(Table1[[#This Row],[SchoolName]]," (",Table1[[#This Row],[DistrictName]],")")</f>
        <v>Bremerton High School (Bremerton School District)</v>
      </c>
      <c r="F150">
        <v>3109</v>
      </c>
      <c r="G150" t="s">
        <v>6</v>
      </c>
      <c r="H150" t="s">
        <v>2593</v>
      </c>
      <c r="I150">
        <v>100005</v>
      </c>
      <c r="J150">
        <v>18100</v>
      </c>
      <c r="K150">
        <v>100026</v>
      </c>
      <c r="N150" t="s">
        <v>93</v>
      </c>
    </row>
    <row r="151" spans="1:14" x14ac:dyDescent="0.3">
      <c r="A151">
        <v>101664</v>
      </c>
      <c r="B151" t="s">
        <v>131</v>
      </c>
      <c r="C151" t="s">
        <v>1066</v>
      </c>
      <c r="D151" t="s">
        <v>2597</v>
      </c>
      <c r="E151" t="str">
        <f>CONCATENATE(Table1[[#This Row],[SchoolName]]," (",Table1[[#This Row],[DistrictName]],")")</f>
        <v>Bremerton Homelink Program (Bremerton School District)</v>
      </c>
      <c r="F151">
        <v>1749</v>
      </c>
      <c r="G151" t="s">
        <v>24</v>
      </c>
      <c r="H151" t="s">
        <v>2593</v>
      </c>
      <c r="I151">
        <v>100005</v>
      </c>
      <c r="J151">
        <v>18100</v>
      </c>
      <c r="K151">
        <v>100026</v>
      </c>
      <c r="N151" t="s">
        <v>1208</v>
      </c>
    </row>
    <row r="152" spans="1:14" x14ac:dyDescent="0.3">
      <c r="A152">
        <v>102775</v>
      </c>
      <c r="B152" t="s">
        <v>3</v>
      </c>
      <c r="C152" t="s">
        <v>698</v>
      </c>
      <c r="D152" t="s">
        <v>2288</v>
      </c>
      <c r="E152" t="str">
        <f>CONCATENATE(Table1[[#This Row],[SchoolName]]," (",Table1[[#This Row],[DistrictName]],")")</f>
        <v>Brentwood Elementary School (Mead School District)</v>
      </c>
      <c r="F152">
        <v>3693</v>
      </c>
      <c r="G152" t="s">
        <v>6</v>
      </c>
      <c r="H152" t="s">
        <v>644</v>
      </c>
      <c r="I152">
        <v>100001</v>
      </c>
      <c r="J152">
        <v>32354</v>
      </c>
      <c r="K152">
        <v>100144</v>
      </c>
      <c r="N152" t="s">
        <v>1211</v>
      </c>
    </row>
    <row r="153" spans="1:14" x14ac:dyDescent="0.3">
      <c r="A153">
        <v>105488</v>
      </c>
      <c r="B153" t="s">
        <v>92</v>
      </c>
      <c r="C153" t="s">
        <v>1456</v>
      </c>
      <c r="D153" t="s">
        <v>2460</v>
      </c>
      <c r="E153" t="str">
        <f>CONCATENATE(Table1[[#This Row],[SchoolName]]," (",Table1[[#This Row],[DistrictName]],")")</f>
        <v>Brewster Alternative School (Brewster School District)</v>
      </c>
      <c r="F153">
        <v>5272</v>
      </c>
      <c r="G153" t="s">
        <v>24</v>
      </c>
      <c r="H153" t="s">
        <v>1452</v>
      </c>
      <c r="I153">
        <v>100008</v>
      </c>
      <c r="J153">
        <v>24111</v>
      </c>
      <c r="K153">
        <v>100027</v>
      </c>
      <c r="N153" t="s">
        <v>761</v>
      </c>
    </row>
    <row r="154" spans="1:14" x14ac:dyDescent="0.3">
      <c r="A154">
        <v>101957</v>
      </c>
      <c r="B154" t="s">
        <v>92</v>
      </c>
      <c r="C154" t="s">
        <v>1456</v>
      </c>
      <c r="D154" t="s">
        <v>1458</v>
      </c>
      <c r="E154" t="str">
        <f>CONCATENATE(Table1[[#This Row],[SchoolName]]," (",Table1[[#This Row],[DistrictName]],")")</f>
        <v>Brewster Elementary School (Brewster School District)</v>
      </c>
      <c r="F154">
        <v>3293</v>
      </c>
      <c r="G154" t="s">
        <v>6</v>
      </c>
      <c r="H154" t="s">
        <v>1452</v>
      </c>
      <c r="I154">
        <v>100008</v>
      </c>
      <c r="J154">
        <v>24111</v>
      </c>
      <c r="K154">
        <v>100027</v>
      </c>
      <c r="N154" t="s">
        <v>804</v>
      </c>
    </row>
    <row r="155" spans="1:14" x14ac:dyDescent="0.3">
      <c r="A155">
        <v>101956</v>
      </c>
      <c r="B155" t="s">
        <v>92</v>
      </c>
      <c r="C155" t="s">
        <v>1456</v>
      </c>
      <c r="D155" t="s">
        <v>1457</v>
      </c>
      <c r="E155" t="str">
        <f>CONCATENATE(Table1[[#This Row],[SchoolName]]," (",Table1[[#This Row],[DistrictName]],")")</f>
        <v>Brewster High School (Brewster School District)</v>
      </c>
      <c r="F155">
        <v>2800</v>
      </c>
      <c r="G155" t="s">
        <v>6</v>
      </c>
      <c r="H155" t="s">
        <v>1452</v>
      </c>
      <c r="I155">
        <v>100008</v>
      </c>
      <c r="J155">
        <v>24111</v>
      </c>
      <c r="K155">
        <v>100027</v>
      </c>
      <c r="N155" t="s">
        <v>698</v>
      </c>
    </row>
    <row r="156" spans="1:14" x14ac:dyDescent="0.3">
      <c r="A156">
        <v>101958</v>
      </c>
      <c r="B156" t="s">
        <v>92</v>
      </c>
      <c r="C156" t="s">
        <v>1456</v>
      </c>
      <c r="D156" t="s">
        <v>1459</v>
      </c>
      <c r="E156" t="str">
        <f>CONCATENATE(Table1[[#This Row],[SchoolName]]," (",Table1[[#This Row],[DistrictName]],")")</f>
        <v>Brewster Middle School (Brewster School District)</v>
      </c>
      <c r="F156">
        <v>4223</v>
      </c>
      <c r="G156" t="s">
        <v>6</v>
      </c>
      <c r="H156" t="s">
        <v>1452</v>
      </c>
      <c r="I156">
        <v>100008</v>
      </c>
      <c r="J156">
        <v>24111</v>
      </c>
      <c r="K156">
        <v>100027</v>
      </c>
      <c r="N156" t="s">
        <v>1810</v>
      </c>
    </row>
    <row r="157" spans="1:14" x14ac:dyDescent="0.3">
      <c r="A157">
        <v>101491</v>
      </c>
      <c r="B157" t="s">
        <v>223</v>
      </c>
      <c r="C157" t="s">
        <v>382</v>
      </c>
      <c r="D157" t="s">
        <v>388</v>
      </c>
      <c r="E157" t="str">
        <f>CONCATENATE(Table1[[#This Row],[SchoolName]]," (",Table1[[#This Row],[DistrictName]],")")</f>
        <v>Briarcrest Elementary (Shoreline School District)</v>
      </c>
      <c r="F157">
        <v>2990</v>
      </c>
      <c r="G157" t="s">
        <v>6</v>
      </c>
      <c r="H157" t="s">
        <v>2599</v>
      </c>
      <c r="I157">
        <v>100006</v>
      </c>
      <c r="J157">
        <v>17412</v>
      </c>
      <c r="K157">
        <v>100236</v>
      </c>
      <c r="N157" t="s">
        <v>229</v>
      </c>
    </row>
    <row r="158" spans="1:14" x14ac:dyDescent="0.3">
      <c r="A158">
        <v>101465</v>
      </c>
      <c r="B158" t="s">
        <v>223</v>
      </c>
      <c r="C158" t="s">
        <v>360</v>
      </c>
      <c r="D158" t="s">
        <v>367</v>
      </c>
      <c r="E158" t="str">
        <f>CONCATENATE(Table1[[#This Row],[SchoolName]]," (",Table1[[#This Row],[DistrictName]],")")</f>
        <v>Briarwood Elementary (Issaquah School District)</v>
      </c>
      <c r="F158">
        <v>3440</v>
      </c>
      <c r="G158" t="s">
        <v>6</v>
      </c>
      <c r="H158" t="s">
        <v>2599</v>
      </c>
      <c r="I158">
        <v>100006</v>
      </c>
      <c r="J158">
        <v>17411</v>
      </c>
      <c r="K158">
        <v>100111</v>
      </c>
      <c r="N158" t="s">
        <v>1214</v>
      </c>
    </row>
    <row r="159" spans="1:14" x14ac:dyDescent="0.3">
      <c r="A159">
        <v>103844</v>
      </c>
      <c r="B159" t="s">
        <v>92</v>
      </c>
      <c r="C159" t="s">
        <v>495</v>
      </c>
      <c r="D159" t="s">
        <v>1793</v>
      </c>
      <c r="E159" t="str">
        <f>CONCATENATE(Table1[[#This Row],[SchoolName]]," (",Table1[[#This Row],[DistrictName]],")")</f>
        <v>Bridgeport Aurora High School (Bridgeport School District)</v>
      </c>
      <c r="F159">
        <v>1900</v>
      </c>
      <c r="G159" t="s">
        <v>24</v>
      </c>
      <c r="H159" t="s">
        <v>2657</v>
      </c>
      <c r="I159">
        <v>100008</v>
      </c>
      <c r="J159" s="2" t="s">
        <v>2661</v>
      </c>
      <c r="K159">
        <v>100028</v>
      </c>
      <c r="N159" t="s">
        <v>1462</v>
      </c>
    </row>
    <row r="160" spans="1:14" x14ac:dyDescent="0.3">
      <c r="A160">
        <v>100720</v>
      </c>
      <c r="B160" t="s">
        <v>92</v>
      </c>
      <c r="C160" t="s">
        <v>495</v>
      </c>
      <c r="D160" t="s">
        <v>496</v>
      </c>
      <c r="E160" t="str">
        <f>CONCATENATE(Table1[[#This Row],[SchoolName]]," (",Table1[[#This Row],[DistrictName]],")")</f>
        <v>Bridgeport Elementary (Bridgeport School District)</v>
      </c>
      <c r="F160">
        <v>2562</v>
      </c>
      <c r="G160" t="s">
        <v>6</v>
      </c>
      <c r="H160" t="s">
        <v>2657</v>
      </c>
      <c r="I160">
        <v>100008</v>
      </c>
      <c r="J160" s="2" t="s">
        <v>2661</v>
      </c>
      <c r="K160">
        <v>100028</v>
      </c>
      <c r="N160" t="s">
        <v>1239</v>
      </c>
    </row>
    <row r="161" spans="1:14" x14ac:dyDescent="0.3">
      <c r="A161">
        <v>100721</v>
      </c>
      <c r="B161" t="s">
        <v>92</v>
      </c>
      <c r="C161" t="s">
        <v>495</v>
      </c>
      <c r="D161" t="s">
        <v>497</v>
      </c>
      <c r="E161" t="str">
        <f>CONCATENATE(Table1[[#This Row],[SchoolName]]," (",Table1[[#This Row],[DistrictName]],")")</f>
        <v>Bridgeport High School (Bridgeport School District)</v>
      </c>
      <c r="F161">
        <v>2788</v>
      </c>
      <c r="G161" t="s">
        <v>6</v>
      </c>
      <c r="H161" t="s">
        <v>2657</v>
      </c>
      <c r="I161">
        <v>100008</v>
      </c>
      <c r="J161" s="2" t="s">
        <v>2661</v>
      </c>
      <c r="K161">
        <v>100028</v>
      </c>
      <c r="N161" t="s">
        <v>1830</v>
      </c>
    </row>
    <row r="162" spans="1:14" x14ac:dyDescent="0.3">
      <c r="A162">
        <v>100722</v>
      </c>
      <c r="B162" t="s">
        <v>92</v>
      </c>
      <c r="C162" t="s">
        <v>495</v>
      </c>
      <c r="D162" t="s">
        <v>498</v>
      </c>
      <c r="E162" t="str">
        <f>CONCATENATE(Table1[[#This Row],[SchoolName]]," (",Table1[[#This Row],[DistrictName]],")")</f>
        <v>Bridgeport Middle School (Bridgeport School District)</v>
      </c>
      <c r="F162">
        <v>4213</v>
      </c>
      <c r="G162" t="s">
        <v>6</v>
      </c>
      <c r="H162" t="s">
        <v>2657</v>
      </c>
      <c r="I162">
        <v>100008</v>
      </c>
      <c r="J162" s="2" t="s">
        <v>2661</v>
      </c>
      <c r="K162">
        <v>100028</v>
      </c>
      <c r="N162" t="s">
        <v>806</v>
      </c>
    </row>
    <row r="163" spans="1:14" x14ac:dyDescent="0.3">
      <c r="A163">
        <v>105910</v>
      </c>
      <c r="B163" t="s">
        <v>223</v>
      </c>
      <c r="C163" t="s">
        <v>2634</v>
      </c>
      <c r="D163" t="s">
        <v>1181</v>
      </c>
      <c r="E163" t="str">
        <f>CONCATENATE(Table1[[#This Row],[SchoolName]]," (",Table1[[#This Row],[DistrictName]],")")</f>
        <v>Bridges Transition (Seattle School District No. 1)</v>
      </c>
      <c r="F163">
        <v>5406</v>
      </c>
      <c r="G163" t="s">
        <v>31</v>
      </c>
      <c r="H163" t="s">
        <v>2599</v>
      </c>
      <c r="I163">
        <v>100006</v>
      </c>
      <c r="J163">
        <v>17001</v>
      </c>
      <c r="K163">
        <v>100229</v>
      </c>
      <c r="N163" t="s">
        <v>790</v>
      </c>
    </row>
    <row r="164" spans="1:14" x14ac:dyDescent="0.3">
      <c r="A164">
        <v>102542</v>
      </c>
      <c r="B164" t="s">
        <v>617</v>
      </c>
      <c r="C164" t="s">
        <v>1815</v>
      </c>
      <c r="D164" t="s">
        <v>2153</v>
      </c>
      <c r="E164" t="str">
        <f>CONCATENATE(Table1[[#This Row],[SchoolName]]," (",Table1[[#This Row],[DistrictName]],")")</f>
        <v>Brier Elementary (Edmonds School District)</v>
      </c>
      <c r="F164">
        <v>3536</v>
      </c>
      <c r="G164" t="s">
        <v>6</v>
      </c>
      <c r="H164" t="s">
        <v>742</v>
      </c>
      <c r="I164">
        <v>100009</v>
      </c>
      <c r="J164">
        <v>31015</v>
      </c>
      <c r="K164">
        <v>100075</v>
      </c>
      <c r="N164" t="s">
        <v>582</v>
      </c>
    </row>
    <row r="165" spans="1:14" x14ac:dyDescent="0.3">
      <c r="A165">
        <v>102549</v>
      </c>
      <c r="B165" t="s">
        <v>617</v>
      </c>
      <c r="C165" t="s">
        <v>1815</v>
      </c>
      <c r="D165" t="s">
        <v>2159</v>
      </c>
      <c r="E165" t="str">
        <f>CONCATENATE(Table1[[#This Row],[SchoolName]]," (",Table1[[#This Row],[DistrictName]],")")</f>
        <v>Brier Terrace Middle School (Edmonds School District)</v>
      </c>
      <c r="F165">
        <v>3650</v>
      </c>
      <c r="G165" t="s">
        <v>6</v>
      </c>
      <c r="H165" t="s">
        <v>742</v>
      </c>
      <c r="I165">
        <v>100009</v>
      </c>
      <c r="J165">
        <v>31015</v>
      </c>
      <c r="K165">
        <v>100075</v>
      </c>
      <c r="N165" t="s">
        <v>1186</v>
      </c>
    </row>
    <row r="166" spans="1:14" x14ac:dyDescent="0.3">
      <c r="A166">
        <v>101207</v>
      </c>
      <c r="B166" t="s">
        <v>223</v>
      </c>
      <c r="C166" t="s">
        <v>950</v>
      </c>
      <c r="D166" t="s">
        <v>972</v>
      </c>
      <c r="E166" t="str">
        <f>CONCATENATE(Table1[[#This Row],[SchoolName]]," (",Table1[[#This Row],[DistrictName]],")")</f>
        <v>Brigadoon Elementary School (Federal Way School District)</v>
      </c>
      <c r="F166">
        <v>3700</v>
      </c>
      <c r="G166" t="s">
        <v>6</v>
      </c>
      <c r="H166" t="s">
        <v>2599</v>
      </c>
      <c r="I166">
        <v>100006</v>
      </c>
      <c r="J166">
        <v>17210</v>
      </c>
      <c r="K166">
        <v>100086</v>
      </c>
      <c r="N166" t="s">
        <v>1770</v>
      </c>
    </row>
    <row r="167" spans="1:14" x14ac:dyDescent="0.3">
      <c r="A167">
        <v>100947</v>
      </c>
      <c r="B167" t="s">
        <v>131</v>
      </c>
      <c r="C167" t="s">
        <v>849</v>
      </c>
      <c r="D167" t="s">
        <v>850</v>
      </c>
      <c r="E167" t="str">
        <f>CONCATENATE(Table1[[#This Row],[SchoolName]]," (",Table1[[#This Row],[DistrictName]],")")</f>
        <v>Brinnon Elementary (Brinnon School District)</v>
      </c>
      <c r="F167">
        <v>2836</v>
      </c>
      <c r="G167" t="s">
        <v>6</v>
      </c>
      <c r="H167" t="s">
        <v>2638</v>
      </c>
      <c r="I167">
        <v>100005</v>
      </c>
      <c r="J167">
        <v>16046</v>
      </c>
      <c r="K167">
        <v>100029</v>
      </c>
      <c r="N167" t="s">
        <v>1658</v>
      </c>
    </row>
    <row r="168" spans="1:14" x14ac:dyDescent="0.3">
      <c r="A168">
        <v>100924</v>
      </c>
      <c r="B168" t="s">
        <v>617</v>
      </c>
      <c r="C168" t="s">
        <v>666</v>
      </c>
      <c r="D168" t="s">
        <v>833</v>
      </c>
      <c r="E168" t="str">
        <f>CONCATENATE(Table1[[#This Row],[SchoolName]]," (",Table1[[#This Row],[DistrictName]],")")</f>
        <v>Broad View Elementary (Oak Harbor School District)</v>
      </c>
      <c r="F168">
        <v>3477</v>
      </c>
      <c r="G168" t="s">
        <v>6</v>
      </c>
      <c r="H168" t="s">
        <v>2640</v>
      </c>
      <c r="I168">
        <v>100009</v>
      </c>
      <c r="J168">
        <v>15201</v>
      </c>
      <c r="K168">
        <v>100175</v>
      </c>
      <c r="N168" t="s">
        <v>2090</v>
      </c>
    </row>
    <row r="169" spans="1:14" x14ac:dyDescent="0.3">
      <c r="A169">
        <v>101068</v>
      </c>
      <c r="B169" t="s">
        <v>223</v>
      </c>
      <c r="C169" t="s">
        <v>2634</v>
      </c>
      <c r="D169" t="s">
        <v>893</v>
      </c>
      <c r="E169" t="str">
        <f>CONCATENATE(Table1[[#This Row],[SchoolName]]," (",Table1[[#This Row],[DistrictName]],")")</f>
        <v>Broadview-Thomson K-8 School (Seattle School District No. 1)</v>
      </c>
      <c r="F169">
        <v>2209</v>
      </c>
      <c r="G169" t="s">
        <v>6</v>
      </c>
      <c r="H169" t="s">
        <v>2599</v>
      </c>
      <c r="I169">
        <v>100006</v>
      </c>
      <c r="J169">
        <v>17001</v>
      </c>
      <c r="K169">
        <v>100229</v>
      </c>
      <c r="N169" t="s">
        <v>621</v>
      </c>
    </row>
    <row r="170" spans="1:14" x14ac:dyDescent="0.3">
      <c r="A170">
        <v>102787</v>
      </c>
      <c r="B170" t="s">
        <v>3</v>
      </c>
      <c r="C170" t="s">
        <v>700</v>
      </c>
      <c r="D170" t="s">
        <v>2296</v>
      </c>
      <c r="E170" t="str">
        <f>CONCATENATE(Table1[[#This Row],[SchoolName]]," (",Table1[[#This Row],[DistrictName]],")")</f>
        <v>Broadway Elementary (Central Valley School District)</v>
      </c>
      <c r="F170">
        <v>2892</v>
      </c>
      <c r="G170" t="s">
        <v>6</v>
      </c>
      <c r="H170" t="s">
        <v>644</v>
      </c>
      <c r="I170">
        <v>100001</v>
      </c>
      <c r="J170">
        <v>32356</v>
      </c>
      <c r="K170">
        <v>100039</v>
      </c>
      <c r="N170" t="s">
        <v>1835</v>
      </c>
    </row>
    <row r="171" spans="1:14" x14ac:dyDescent="0.3">
      <c r="A171">
        <v>100668</v>
      </c>
      <c r="B171" t="s">
        <v>158</v>
      </c>
      <c r="C171" t="s">
        <v>457</v>
      </c>
      <c r="D171" t="s">
        <v>462</v>
      </c>
      <c r="E171" t="str">
        <f>CONCATENATE(Table1[[#This Row],[SchoolName]]," (",Table1[[#This Row],[DistrictName]],")")</f>
        <v>Broadway Learning Center (Longview School District)</v>
      </c>
      <c r="F171">
        <v>2665</v>
      </c>
      <c r="G171" t="s">
        <v>31</v>
      </c>
      <c r="H171" t="s">
        <v>2664</v>
      </c>
      <c r="I171">
        <v>100003</v>
      </c>
      <c r="J171" s="2" t="s">
        <v>2671</v>
      </c>
      <c r="K171">
        <v>100132</v>
      </c>
      <c r="N171" t="s">
        <v>1217</v>
      </c>
    </row>
    <row r="172" spans="1:14" x14ac:dyDescent="0.3">
      <c r="A172">
        <v>102274</v>
      </c>
      <c r="B172" t="s">
        <v>223</v>
      </c>
      <c r="C172" t="s">
        <v>1200</v>
      </c>
      <c r="D172" t="s">
        <v>1999</v>
      </c>
      <c r="E172" t="str">
        <f>CONCATENATE(Table1[[#This Row],[SchoolName]]," (",Table1[[#This Row],[DistrictName]],")")</f>
        <v>Brookdale Elementary (Franklin Pierce School District)</v>
      </c>
      <c r="F172">
        <v>3180</v>
      </c>
      <c r="G172" t="s">
        <v>6</v>
      </c>
      <c r="H172" t="s">
        <v>2554</v>
      </c>
      <c r="I172">
        <v>100006</v>
      </c>
      <c r="J172">
        <v>27402</v>
      </c>
      <c r="K172">
        <v>100090</v>
      </c>
      <c r="N172" t="s">
        <v>1219</v>
      </c>
    </row>
    <row r="173" spans="1:14" x14ac:dyDescent="0.3">
      <c r="A173">
        <v>101498</v>
      </c>
      <c r="B173" t="s">
        <v>223</v>
      </c>
      <c r="C173" t="s">
        <v>382</v>
      </c>
      <c r="D173" t="s">
        <v>390</v>
      </c>
      <c r="E173" t="str">
        <f>CONCATENATE(Table1[[#This Row],[SchoolName]]," (",Table1[[#This Row],[DistrictName]],")")</f>
        <v>Brookside Elementary (Shoreline School District)</v>
      </c>
      <c r="F173">
        <v>3230</v>
      </c>
      <c r="G173" t="s">
        <v>6</v>
      </c>
      <c r="H173" t="s">
        <v>2599</v>
      </c>
      <c r="I173">
        <v>100006</v>
      </c>
      <c r="J173">
        <v>17412</v>
      </c>
      <c r="K173">
        <v>100236</v>
      </c>
      <c r="N173" t="s">
        <v>1366</v>
      </c>
    </row>
    <row r="174" spans="1:14" x14ac:dyDescent="0.3">
      <c r="A174">
        <v>102702</v>
      </c>
      <c r="B174" t="s">
        <v>3</v>
      </c>
      <c r="C174" t="s">
        <v>670</v>
      </c>
      <c r="D174" t="s">
        <v>2248</v>
      </c>
      <c r="E174" t="str">
        <f>CONCATENATE(Table1[[#This Row],[SchoolName]]," (",Table1[[#This Row],[DistrictName]],")")</f>
        <v>Browne Elementary (Spokane School District)</v>
      </c>
      <c r="F174">
        <v>2218</v>
      </c>
      <c r="G174" t="s">
        <v>6</v>
      </c>
      <c r="H174" t="s">
        <v>644</v>
      </c>
      <c r="I174">
        <v>100001</v>
      </c>
      <c r="J174">
        <v>32081</v>
      </c>
      <c r="K174">
        <v>100247</v>
      </c>
      <c r="N174" t="s">
        <v>1480</v>
      </c>
    </row>
    <row r="175" spans="1:14" x14ac:dyDescent="0.3">
      <c r="A175">
        <v>102133</v>
      </c>
      <c r="B175" t="s">
        <v>223</v>
      </c>
      <c r="C175" t="s">
        <v>668</v>
      </c>
      <c r="D175" t="s">
        <v>1909</v>
      </c>
      <c r="E175" t="str">
        <f>CONCATENATE(Table1[[#This Row],[SchoolName]]," (",Table1[[#This Row],[DistrictName]],")")</f>
        <v>Browns Point Elementary School (Tacoma School District)</v>
      </c>
      <c r="F175">
        <v>2872</v>
      </c>
      <c r="G175" t="s">
        <v>6</v>
      </c>
      <c r="H175" t="s">
        <v>2554</v>
      </c>
      <c r="I175">
        <v>100006</v>
      </c>
      <c r="J175">
        <v>27010</v>
      </c>
      <c r="K175">
        <v>100261</v>
      </c>
      <c r="N175" t="s">
        <v>2585</v>
      </c>
    </row>
    <row r="176" spans="1:14" x14ac:dyDescent="0.3">
      <c r="A176">
        <v>101720</v>
      </c>
      <c r="B176" t="s">
        <v>131</v>
      </c>
      <c r="C176" t="s">
        <v>1095</v>
      </c>
      <c r="D176" t="s">
        <v>1097</v>
      </c>
      <c r="E176" t="str">
        <f>CONCATENATE(Table1[[#This Row],[SchoolName]]," (",Table1[[#This Row],[DistrictName]],")")</f>
        <v>Brownsville Elementary (Central Kitsap School District)</v>
      </c>
      <c r="F176">
        <v>2994</v>
      </c>
      <c r="G176" t="s">
        <v>6</v>
      </c>
      <c r="H176" t="s">
        <v>2593</v>
      </c>
      <c r="I176">
        <v>100005</v>
      </c>
      <c r="J176">
        <v>18401</v>
      </c>
      <c r="K176">
        <v>100038</v>
      </c>
      <c r="N176" t="s">
        <v>719</v>
      </c>
    </row>
    <row r="177" spans="1:14" x14ac:dyDescent="0.3">
      <c r="A177">
        <v>102718</v>
      </c>
      <c r="B177" t="s">
        <v>3</v>
      </c>
      <c r="C177" t="s">
        <v>670</v>
      </c>
      <c r="D177" t="s">
        <v>2257</v>
      </c>
      <c r="E177" t="str">
        <f>CONCATENATE(Table1[[#This Row],[SchoolName]]," (",Table1[[#This Row],[DistrictName]],")")</f>
        <v>Bryant Center (Spokane School District)</v>
      </c>
      <c r="F177">
        <v>3008</v>
      </c>
      <c r="G177" t="s">
        <v>24</v>
      </c>
      <c r="H177" t="s">
        <v>644</v>
      </c>
      <c r="I177">
        <v>100001</v>
      </c>
      <c r="J177">
        <v>32081</v>
      </c>
      <c r="K177">
        <v>100247</v>
      </c>
      <c r="N177" t="s">
        <v>780</v>
      </c>
    </row>
    <row r="178" spans="1:14" x14ac:dyDescent="0.3">
      <c r="A178">
        <v>101087</v>
      </c>
      <c r="B178" t="s">
        <v>223</v>
      </c>
      <c r="C178" t="s">
        <v>2634</v>
      </c>
      <c r="D178" t="s">
        <v>905</v>
      </c>
      <c r="E178" t="str">
        <f>CONCATENATE(Table1[[#This Row],[SchoolName]]," (",Table1[[#This Row],[DistrictName]],")")</f>
        <v>Bryant Elementary School (Seattle School District No. 1)</v>
      </c>
      <c r="F178">
        <v>2372</v>
      </c>
      <c r="G178" t="s">
        <v>6</v>
      </c>
      <c r="H178" t="s">
        <v>2599</v>
      </c>
      <c r="I178">
        <v>100006</v>
      </c>
      <c r="J178">
        <v>17001</v>
      </c>
      <c r="K178">
        <v>100229</v>
      </c>
      <c r="N178" t="s">
        <v>1304</v>
      </c>
    </row>
    <row r="179" spans="1:14" x14ac:dyDescent="0.3">
      <c r="A179">
        <v>106409</v>
      </c>
      <c r="B179" t="s">
        <v>223</v>
      </c>
      <c r="C179" t="s">
        <v>668</v>
      </c>
      <c r="D179" t="s">
        <v>669</v>
      </c>
      <c r="E179" t="str">
        <f>CONCATENATE(Table1[[#This Row],[SchoolName]]," (",Table1[[#This Row],[DistrictName]],")")</f>
        <v>Bryant Montessori Middle School (Tacoma School District)</v>
      </c>
      <c r="F179">
        <v>5627</v>
      </c>
      <c r="G179" t="s">
        <v>6</v>
      </c>
      <c r="H179" t="s">
        <v>2554</v>
      </c>
      <c r="I179">
        <v>100006</v>
      </c>
      <c r="J179">
        <v>27010</v>
      </c>
      <c r="K179">
        <v>100261</v>
      </c>
      <c r="N179" t="s">
        <v>2643</v>
      </c>
    </row>
    <row r="180" spans="1:14" x14ac:dyDescent="0.3">
      <c r="A180">
        <v>102147</v>
      </c>
      <c r="B180" t="s">
        <v>223</v>
      </c>
      <c r="C180" t="s">
        <v>668</v>
      </c>
      <c r="D180" t="s">
        <v>1918</v>
      </c>
      <c r="E180" t="str">
        <f>CONCATENATE(Table1[[#This Row],[SchoolName]]," (",Table1[[#This Row],[DistrictName]],")")</f>
        <v>Bryant Montessori School (Tacoma School District)</v>
      </c>
      <c r="F180">
        <v>3397</v>
      </c>
      <c r="G180" t="s">
        <v>6</v>
      </c>
      <c r="H180" t="s">
        <v>2554</v>
      </c>
      <c r="I180">
        <v>100006</v>
      </c>
      <c r="J180">
        <v>27010</v>
      </c>
      <c r="K180">
        <v>100261</v>
      </c>
      <c r="N180" t="s">
        <v>541</v>
      </c>
    </row>
    <row r="181" spans="1:14" x14ac:dyDescent="0.3">
      <c r="A181">
        <v>101325</v>
      </c>
      <c r="B181" t="s">
        <v>223</v>
      </c>
      <c r="C181" t="s">
        <v>266</v>
      </c>
      <c r="D181" t="s">
        <v>270</v>
      </c>
      <c r="E181" t="str">
        <f>CONCATENATE(Table1[[#This Row],[SchoolName]]," (",Table1[[#This Row],[DistrictName]],")")</f>
        <v>Bryn Mawr Elementary School (Renton School District)</v>
      </c>
      <c r="F181">
        <v>2439</v>
      </c>
      <c r="G181" t="s">
        <v>6</v>
      </c>
      <c r="H181" t="s">
        <v>2599</v>
      </c>
      <c r="I181">
        <v>100006</v>
      </c>
      <c r="J181">
        <v>17403</v>
      </c>
      <c r="K181">
        <v>100216</v>
      </c>
      <c r="N181" t="s">
        <v>687</v>
      </c>
    </row>
    <row r="182" spans="1:14" x14ac:dyDescent="0.3">
      <c r="A182">
        <v>101754</v>
      </c>
      <c r="B182" t="s">
        <v>131</v>
      </c>
      <c r="C182" t="s">
        <v>1114</v>
      </c>
      <c r="D182" t="s">
        <v>1124</v>
      </c>
      <c r="E182" t="str">
        <f>CONCATENATE(Table1[[#This Row],[SchoolName]]," (",Table1[[#This Row],[DistrictName]],")")</f>
        <v>Burley Glenwood Elementary (South Kitsap School District)</v>
      </c>
      <c r="F182">
        <v>4029</v>
      </c>
      <c r="G182" t="s">
        <v>6</v>
      </c>
      <c r="H182" t="s">
        <v>2593</v>
      </c>
      <c r="I182">
        <v>100005</v>
      </c>
      <c r="J182">
        <v>18402</v>
      </c>
      <c r="K182">
        <v>100244</v>
      </c>
      <c r="N182" t="s">
        <v>1267</v>
      </c>
    </row>
    <row r="183" spans="1:14" x14ac:dyDescent="0.3">
      <c r="A183">
        <v>102366</v>
      </c>
      <c r="B183" t="s">
        <v>617</v>
      </c>
      <c r="C183" t="s">
        <v>1281</v>
      </c>
      <c r="D183" t="s">
        <v>2057</v>
      </c>
      <c r="E183" t="str">
        <f>CONCATENATE(Table1[[#This Row],[SchoolName]]," (",Table1[[#This Row],[DistrictName]],")")</f>
        <v>Burlington Edison High School (Burlington-Edison School District)</v>
      </c>
      <c r="F183">
        <v>2362</v>
      </c>
      <c r="G183" t="s">
        <v>6</v>
      </c>
      <c r="H183" t="s">
        <v>2548</v>
      </c>
      <c r="I183">
        <v>100009</v>
      </c>
      <c r="J183">
        <v>29100</v>
      </c>
      <c r="K183">
        <v>100030</v>
      </c>
      <c r="N183" t="s">
        <v>1484</v>
      </c>
    </row>
    <row r="184" spans="1:14" x14ac:dyDescent="0.3">
      <c r="A184">
        <v>103837</v>
      </c>
      <c r="B184" t="s">
        <v>617</v>
      </c>
      <c r="C184" t="s">
        <v>1281</v>
      </c>
      <c r="D184" t="s">
        <v>1788</v>
      </c>
      <c r="E184" t="str">
        <f>CONCATENATE(Table1[[#This Row],[SchoolName]]," (",Table1[[#This Row],[DistrictName]],")")</f>
        <v>Burlington-Edison Alternative School (Burlington-Edison School District)</v>
      </c>
      <c r="F184">
        <v>1928</v>
      </c>
      <c r="G184" t="s">
        <v>24</v>
      </c>
      <c r="H184" t="s">
        <v>2548</v>
      </c>
      <c r="I184">
        <v>100009</v>
      </c>
      <c r="J184">
        <v>29100</v>
      </c>
      <c r="K184">
        <v>100030</v>
      </c>
      <c r="N184" t="s">
        <v>695</v>
      </c>
    </row>
    <row r="185" spans="1:14" x14ac:dyDescent="0.3">
      <c r="A185">
        <v>100613</v>
      </c>
      <c r="B185" t="s">
        <v>158</v>
      </c>
      <c r="C185" t="s">
        <v>213</v>
      </c>
      <c r="D185" t="s">
        <v>417</v>
      </c>
      <c r="E185" t="str">
        <f>CONCATENATE(Table1[[#This Row],[SchoolName]]," (",Table1[[#This Row],[DistrictName]],")")</f>
        <v>Burnt Bridge Creek Elementary Sch (Evergreen School District (Clark))</v>
      </c>
      <c r="F185">
        <v>4299</v>
      </c>
      <c r="G185" t="s">
        <v>6</v>
      </c>
      <c r="H185" t="s">
        <v>2677</v>
      </c>
      <c r="I185">
        <v>100003</v>
      </c>
      <c r="J185" s="2" t="s">
        <v>2683</v>
      </c>
      <c r="K185">
        <v>100084</v>
      </c>
      <c r="N185" t="s">
        <v>2365</v>
      </c>
    </row>
    <row r="186" spans="1:14" x14ac:dyDescent="0.3">
      <c r="A186">
        <v>100599</v>
      </c>
      <c r="B186" t="s">
        <v>158</v>
      </c>
      <c r="C186" t="s">
        <v>213</v>
      </c>
      <c r="D186" t="s">
        <v>406</v>
      </c>
      <c r="E186" t="str">
        <f>CONCATENATE(Table1[[#This Row],[SchoolName]]," (",Table1[[#This Row],[DistrictName]],")")</f>
        <v>Burton Elementary School (Evergreen School District (Clark))</v>
      </c>
      <c r="F186">
        <v>3736</v>
      </c>
      <c r="G186" t="s">
        <v>6</v>
      </c>
      <c r="H186" t="s">
        <v>2677</v>
      </c>
      <c r="I186">
        <v>100003</v>
      </c>
      <c r="J186" s="2" t="s">
        <v>2683</v>
      </c>
      <c r="K186">
        <v>100084</v>
      </c>
      <c r="N186" t="s">
        <v>635</v>
      </c>
    </row>
    <row r="187" spans="1:14" x14ac:dyDescent="0.3">
      <c r="A187">
        <v>100710</v>
      </c>
      <c r="B187" t="s">
        <v>158</v>
      </c>
      <c r="C187" t="s">
        <v>483</v>
      </c>
      <c r="D187" t="s">
        <v>489</v>
      </c>
      <c r="E187" t="str">
        <f>CONCATENATE(Table1[[#This Row],[SchoolName]]," (",Table1[[#This Row],[DistrictName]],")")</f>
        <v>Butler Acres Elementary (Kelso School District)</v>
      </c>
      <c r="F187">
        <v>3082</v>
      </c>
      <c r="G187" t="s">
        <v>6</v>
      </c>
      <c r="H187" t="s">
        <v>2664</v>
      </c>
      <c r="I187">
        <v>100003</v>
      </c>
      <c r="J187" s="2" t="s">
        <v>2663</v>
      </c>
      <c r="K187">
        <v>100115</v>
      </c>
      <c r="N187" t="s">
        <v>666</v>
      </c>
    </row>
    <row r="188" spans="1:14" x14ac:dyDescent="0.3">
      <c r="A188">
        <v>101229</v>
      </c>
      <c r="B188" t="s">
        <v>223</v>
      </c>
      <c r="C188" t="s">
        <v>224</v>
      </c>
      <c r="D188" t="s">
        <v>982</v>
      </c>
      <c r="E188" t="str">
        <f>CONCATENATE(Table1[[#This Row],[SchoolName]]," (",Table1[[#This Row],[DistrictName]],")")</f>
        <v>Byron Kibler Elementary School (Enumclaw School District)</v>
      </c>
      <c r="F188">
        <v>2980</v>
      </c>
      <c r="G188" t="s">
        <v>6</v>
      </c>
      <c r="H188" t="s">
        <v>2599</v>
      </c>
      <c r="I188">
        <v>100006</v>
      </c>
      <c r="J188">
        <v>17216</v>
      </c>
      <c r="K188">
        <v>100080</v>
      </c>
      <c r="N188" t="s">
        <v>1695</v>
      </c>
    </row>
    <row r="189" spans="1:14" x14ac:dyDescent="0.3">
      <c r="A189">
        <v>101626</v>
      </c>
      <c r="B189" t="s">
        <v>223</v>
      </c>
      <c r="C189" t="s">
        <v>635</v>
      </c>
      <c r="D189" t="s">
        <v>1036</v>
      </c>
      <c r="E189" t="str">
        <f>CONCATENATE(Table1[[#This Row],[SchoolName]]," (",Table1[[#This Row],[DistrictName]],")")</f>
        <v>C O Sorenson (Northshore School District)</v>
      </c>
      <c r="F189">
        <v>2493</v>
      </c>
      <c r="G189" t="s">
        <v>6</v>
      </c>
      <c r="H189" t="s">
        <v>2599</v>
      </c>
      <c r="I189">
        <v>100006</v>
      </c>
      <c r="J189">
        <v>17417</v>
      </c>
      <c r="K189">
        <v>100174</v>
      </c>
      <c r="N189" t="s">
        <v>626</v>
      </c>
    </row>
    <row r="190" spans="1:14" x14ac:dyDescent="0.3">
      <c r="A190">
        <v>100632</v>
      </c>
      <c r="B190" t="s">
        <v>158</v>
      </c>
      <c r="C190" t="s">
        <v>431</v>
      </c>
      <c r="D190" t="s">
        <v>432</v>
      </c>
      <c r="E190" t="str">
        <f>CONCATENATE(Table1[[#This Row],[SchoolName]]," (",Table1[[#This Row],[DistrictName]],")")</f>
        <v>CAM Academy (Battle Ground School District)</v>
      </c>
      <c r="F190">
        <v>1836</v>
      </c>
      <c r="G190" t="s">
        <v>24</v>
      </c>
      <c r="H190" t="s">
        <v>2677</v>
      </c>
      <c r="I190">
        <v>100003</v>
      </c>
      <c r="J190" s="2" t="s">
        <v>2679</v>
      </c>
      <c r="K190">
        <v>100018</v>
      </c>
      <c r="N190" t="s">
        <v>689</v>
      </c>
    </row>
    <row r="191" spans="1:14" x14ac:dyDescent="0.3">
      <c r="A191">
        <v>106776</v>
      </c>
      <c r="B191" t="s">
        <v>158</v>
      </c>
      <c r="C191" t="s">
        <v>424</v>
      </c>
      <c r="D191" t="s">
        <v>735</v>
      </c>
      <c r="E191" t="str">
        <f>CONCATENATE(Table1[[#This Row],[SchoolName]]," (",Table1[[#This Row],[DistrictName]],")")</f>
        <v>Camas Connect Academy (Camas School District)</v>
      </c>
      <c r="F191">
        <v>5702</v>
      </c>
      <c r="G191" t="s">
        <v>6</v>
      </c>
      <c r="H191" t="s">
        <v>2677</v>
      </c>
      <c r="I191">
        <v>100003</v>
      </c>
      <c r="J191" s="2" t="s">
        <v>2681</v>
      </c>
      <c r="K191">
        <v>100031</v>
      </c>
      <c r="N191" t="s">
        <v>737</v>
      </c>
    </row>
    <row r="192" spans="1:14" x14ac:dyDescent="0.3">
      <c r="A192">
        <v>106175</v>
      </c>
      <c r="B192" t="s">
        <v>554</v>
      </c>
      <c r="C192" t="s">
        <v>627</v>
      </c>
      <c r="D192" t="s">
        <v>1295</v>
      </c>
      <c r="E192" t="str">
        <f>CONCATENATE(Table1[[#This Row],[SchoolName]]," (",Table1[[#This Row],[DistrictName]],")")</f>
        <v>Camas Elementary (Wapato School District)</v>
      </c>
      <c r="F192">
        <v>5544</v>
      </c>
      <c r="G192" t="s">
        <v>6</v>
      </c>
      <c r="H192" t="s">
        <v>659</v>
      </c>
      <c r="I192">
        <v>100002</v>
      </c>
      <c r="J192">
        <v>39207</v>
      </c>
      <c r="K192">
        <v>100284</v>
      </c>
      <c r="N192" t="s">
        <v>1415</v>
      </c>
    </row>
    <row r="193" spans="1:14" x14ac:dyDescent="0.3">
      <c r="A193">
        <v>100629</v>
      </c>
      <c r="B193" t="s">
        <v>158</v>
      </c>
      <c r="C193" t="s">
        <v>424</v>
      </c>
      <c r="D193" t="s">
        <v>430</v>
      </c>
      <c r="E193" t="str">
        <f>CONCATENATE(Table1[[#This Row],[SchoolName]]," (",Table1[[#This Row],[DistrictName]],")")</f>
        <v>Camas High School (Camas School District)</v>
      </c>
      <c r="F193">
        <v>4567</v>
      </c>
      <c r="G193" t="s">
        <v>6</v>
      </c>
      <c r="H193" t="s">
        <v>2677</v>
      </c>
      <c r="I193">
        <v>100003</v>
      </c>
      <c r="J193" s="2" t="s">
        <v>2681</v>
      </c>
      <c r="K193">
        <v>100031</v>
      </c>
      <c r="N193" t="s">
        <v>184</v>
      </c>
    </row>
    <row r="194" spans="1:14" x14ac:dyDescent="0.3">
      <c r="A194">
        <v>102306</v>
      </c>
      <c r="B194" t="s">
        <v>223</v>
      </c>
      <c r="C194" t="s">
        <v>673</v>
      </c>
      <c r="D194" t="s">
        <v>2022</v>
      </c>
      <c r="E194" t="str">
        <f>CONCATENATE(Table1[[#This Row],[SchoolName]]," (",Table1[[#This Row],[DistrictName]],")")</f>
        <v>Camas Prairie Elementary (Bethel School District)</v>
      </c>
      <c r="F194">
        <v>4296</v>
      </c>
      <c r="G194" t="s">
        <v>6</v>
      </c>
      <c r="H194" t="s">
        <v>2554</v>
      </c>
      <c r="I194">
        <v>100006</v>
      </c>
      <c r="J194">
        <v>27403</v>
      </c>
      <c r="K194">
        <v>100022</v>
      </c>
      <c r="N194" t="s">
        <v>1450</v>
      </c>
    </row>
    <row r="195" spans="1:14" x14ac:dyDescent="0.3">
      <c r="A195">
        <v>106163</v>
      </c>
      <c r="B195" t="s">
        <v>158</v>
      </c>
      <c r="C195" t="s">
        <v>424</v>
      </c>
      <c r="D195" t="s">
        <v>1285</v>
      </c>
      <c r="E195" t="str">
        <f>CONCATENATE(Table1[[#This Row],[SchoolName]]," (",Table1[[#This Row],[DistrictName]],")")</f>
        <v>Camas School District Open Doors (Camas School District)</v>
      </c>
      <c r="F195">
        <v>5532</v>
      </c>
      <c r="G195" t="s">
        <v>620</v>
      </c>
      <c r="H195" t="s">
        <v>2677</v>
      </c>
      <c r="I195">
        <v>100003</v>
      </c>
      <c r="J195" s="2" t="s">
        <v>2681</v>
      </c>
      <c r="K195">
        <v>100031</v>
      </c>
      <c r="N195" t="s">
        <v>1560</v>
      </c>
    </row>
    <row r="196" spans="1:14" x14ac:dyDescent="0.3">
      <c r="A196">
        <v>101196</v>
      </c>
      <c r="B196" t="s">
        <v>223</v>
      </c>
      <c r="C196" t="s">
        <v>950</v>
      </c>
      <c r="D196" t="s">
        <v>962</v>
      </c>
      <c r="E196" t="str">
        <f>CONCATENATE(Table1[[#This Row],[SchoolName]]," (",Table1[[#This Row],[DistrictName]],")")</f>
        <v>Camelot Elementary School (Federal Way School District)</v>
      </c>
      <c r="F196">
        <v>3547</v>
      </c>
      <c r="G196" t="s">
        <v>6</v>
      </c>
      <c r="H196" t="s">
        <v>2599</v>
      </c>
      <c r="I196">
        <v>100006</v>
      </c>
      <c r="J196">
        <v>17210</v>
      </c>
      <c r="K196">
        <v>100086</v>
      </c>
      <c r="N196" t="s">
        <v>783</v>
      </c>
    </row>
    <row r="197" spans="1:14" x14ac:dyDescent="0.3">
      <c r="A197">
        <v>101332</v>
      </c>
      <c r="B197" t="s">
        <v>223</v>
      </c>
      <c r="C197" t="s">
        <v>266</v>
      </c>
      <c r="D197" t="s">
        <v>274</v>
      </c>
      <c r="E197" t="str">
        <f>CONCATENATE(Table1[[#This Row],[SchoolName]]," (",Table1[[#This Row],[DistrictName]],")")</f>
        <v>Campbell Hill Elementary School (Renton School District)</v>
      </c>
      <c r="F197">
        <v>3034</v>
      </c>
      <c r="G197" t="s">
        <v>6</v>
      </c>
      <c r="H197" t="s">
        <v>2599</v>
      </c>
      <c r="I197">
        <v>100006</v>
      </c>
      <c r="J197">
        <v>17403</v>
      </c>
      <c r="K197">
        <v>100216</v>
      </c>
      <c r="N197" t="s">
        <v>1387</v>
      </c>
    </row>
    <row r="198" spans="1:14" x14ac:dyDescent="0.3">
      <c r="A198">
        <v>101647</v>
      </c>
      <c r="B198" t="s">
        <v>223</v>
      </c>
      <c r="C198" t="s">
        <v>635</v>
      </c>
      <c r="D198" t="s">
        <v>1054</v>
      </c>
      <c r="E198" t="str">
        <f>CONCATENATE(Table1[[#This Row],[SchoolName]]," (",Table1[[#This Row],[DistrictName]],")")</f>
        <v>Canyon Creek Elementary (Northshore School District)</v>
      </c>
      <c r="F198">
        <v>4017</v>
      </c>
      <c r="G198" t="s">
        <v>6</v>
      </c>
      <c r="H198" t="s">
        <v>2599</v>
      </c>
      <c r="I198">
        <v>100006</v>
      </c>
      <c r="J198">
        <v>17417</v>
      </c>
      <c r="K198">
        <v>100174</v>
      </c>
      <c r="N198" t="s">
        <v>2342</v>
      </c>
    </row>
    <row r="199" spans="1:14" x14ac:dyDescent="0.3">
      <c r="A199">
        <v>100584</v>
      </c>
      <c r="B199" t="s">
        <v>158</v>
      </c>
      <c r="C199" t="s">
        <v>206</v>
      </c>
      <c r="D199" t="s">
        <v>212</v>
      </c>
      <c r="E199" t="str">
        <f>CONCATENATE(Table1[[#This Row],[SchoolName]]," (",Table1[[#This Row],[DistrictName]],")")</f>
        <v>Canyon Creek Middle School (Washougal School District)</v>
      </c>
      <c r="F199">
        <v>4549</v>
      </c>
      <c r="G199" t="s">
        <v>6</v>
      </c>
      <c r="H199" t="s">
        <v>2677</v>
      </c>
      <c r="I199">
        <v>100003</v>
      </c>
      <c r="J199" s="2" t="s">
        <v>2684</v>
      </c>
      <c r="K199">
        <v>100286</v>
      </c>
      <c r="N199" t="s">
        <v>1306</v>
      </c>
    </row>
    <row r="200" spans="1:14" x14ac:dyDescent="0.3">
      <c r="A200">
        <v>101640</v>
      </c>
      <c r="B200" t="s">
        <v>223</v>
      </c>
      <c r="C200" t="s">
        <v>635</v>
      </c>
      <c r="D200" t="s">
        <v>1049</v>
      </c>
      <c r="E200" t="str">
        <f>CONCATENATE(Table1[[#This Row],[SchoolName]]," (",Table1[[#This Row],[DistrictName]],")")</f>
        <v>Canyon Park Middle School (Northshore School District)</v>
      </c>
      <c r="F200">
        <v>3493</v>
      </c>
      <c r="G200" t="s">
        <v>6</v>
      </c>
      <c r="H200" t="s">
        <v>2599</v>
      </c>
      <c r="I200">
        <v>100006</v>
      </c>
      <c r="J200">
        <v>17417</v>
      </c>
      <c r="K200">
        <v>100174</v>
      </c>
      <c r="N200" t="s">
        <v>2272</v>
      </c>
    </row>
    <row r="201" spans="1:14" x14ac:dyDescent="0.3">
      <c r="A201">
        <v>106971</v>
      </c>
      <c r="B201" t="s">
        <v>223</v>
      </c>
      <c r="C201" t="s">
        <v>715</v>
      </c>
      <c r="D201" t="s">
        <v>775</v>
      </c>
      <c r="E201" t="str">
        <f>CONCATENATE(Table1[[#This Row],[SchoolName]]," (",Table1[[#This Row],[DistrictName]],")")</f>
        <v>Canyon Ridge Middle School (Kent School District)</v>
      </c>
      <c r="F201">
        <v>5738</v>
      </c>
      <c r="G201" t="s">
        <v>6</v>
      </c>
      <c r="H201" t="s">
        <v>2599</v>
      </c>
      <c r="I201">
        <v>100006</v>
      </c>
      <c r="J201">
        <v>17415</v>
      </c>
      <c r="K201">
        <v>100117</v>
      </c>
      <c r="N201" t="s">
        <v>519</v>
      </c>
    </row>
    <row r="202" spans="1:14" x14ac:dyDescent="0.3">
      <c r="A202">
        <v>100375</v>
      </c>
      <c r="B202" t="s">
        <v>9</v>
      </c>
      <c r="C202" t="s">
        <v>36</v>
      </c>
      <c r="D202" t="s">
        <v>50</v>
      </c>
      <c r="E202" t="str">
        <f>CONCATENATE(Table1[[#This Row],[SchoolName]]," (",Table1[[#This Row],[DistrictName]],")")</f>
        <v>Canyon View Elementary School (Kennewick School District)</v>
      </c>
      <c r="F202">
        <v>4072</v>
      </c>
      <c r="G202" t="s">
        <v>6</v>
      </c>
      <c r="H202" t="s">
        <v>2713</v>
      </c>
      <c r="I202">
        <v>100007</v>
      </c>
      <c r="J202" s="2" t="s">
        <v>2718</v>
      </c>
      <c r="K202">
        <v>100116</v>
      </c>
      <c r="N202" t="s">
        <v>493</v>
      </c>
    </row>
    <row r="203" spans="1:14" x14ac:dyDescent="0.3">
      <c r="A203">
        <v>104953</v>
      </c>
      <c r="B203" t="s">
        <v>617</v>
      </c>
      <c r="C203" t="s">
        <v>618</v>
      </c>
      <c r="D203" t="s">
        <v>2424</v>
      </c>
      <c r="E203" t="str">
        <f>CONCATENATE(Table1[[#This Row],[SchoolName]]," (",Table1[[#This Row],[DistrictName]],")")</f>
        <v>Cap Sante High School (Anacortes School District)</v>
      </c>
      <c r="F203">
        <v>5176</v>
      </c>
      <c r="G203" t="s">
        <v>24</v>
      </c>
      <c r="H203" t="s">
        <v>2548</v>
      </c>
      <c r="I203">
        <v>100009</v>
      </c>
      <c r="J203">
        <v>29103</v>
      </c>
      <c r="K203">
        <v>100013</v>
      </c>
      <c r="N203" t="s">
        <v>1468</v>
      </c>
    </row>
    <row r="204" spans="1:14" x14ac:dyDescent="0.3">
      <c r="A204">
        <v>100582</v>
      </c>
      <c r="B204" t="s">
        <v>158</v>
      </c>
      <c r="C204" t="s">
        <v>206</v>
      </c>
      <c r="D204" t="s">
        <v>210</v>
      </c>
      <c r="E204" t="str">
        <f>CONCATENATE(Table1[[#This Row],[SchoolName]]," (",Table1[[#This Row],[DistrictName]],")")</f>
        <v>Cape Horn Skye Elementary (Washougal School District)</v>
      </c>
      <c r="F204">
        <v>3270</v>
      </c>
      <c r="G204" t="s">
        <v>6</v>
      </c>
      <c r="H204" t="s">
        <v>2677</v>
      </c>
      <c r="I204">
        <v>100003</v>
      </c>
      <c r="J204" s="2" t="s">
        <v>2684</v>
      </c>
      <c r="K204">
        <v>100286</v>
      </c>
      <c r="N204" t="s">
        <v>1845</v>
      </c>
    </row>
    <row r="205" spans="1:14" x14ac:dyDescent="0.3">
      <c r="A205">
        <v>102976</v>
      </c>
      <c r="B205" t="s">
        <v>604</v>
      </c>
      <c r="C205" t="s">
        <v>1560</v>
      </c>
      <c r="D205" t="s">
        <v>1570</v>
      </c>
      <c r="E205" t="str">
        <f>CONCATENATE(Table1[[#This Row],[SchoolName]]," (",Table1[[#This Row],[DistrictName]],")")</f>
        <v>Capital High School (Olympia School District)</v>
      </c>
      <c r="F205">
        <v>3960</v>
      </c>
      <c r="G205" t="s">
        <v>6</v>
      </c>
      <c r="H205" t="s">
        <v>2524</v>
      </c>
      <c r="I205">
        <v>100004</v>
      </c>
      <c r="J205">
        <v>34111</v>
      </c>
      <c r="K205">
        <v>100182</v>
      </c>
      <c r="N205" t="s">
        <v>10</v>
      </c>
    </row>
    <row r="206" spans="1:14" x14ac:dyDescent="0.3">
      <c r="A206">
        <v>101693</v>
      </c>
      <c r="B206" t="s">
        <v>223</v>
      </c>
      <c r="C206" t="s">
        <v>1077</v>
      </c>
      <c r="D206" t="s">
        <v>1082</v>
      </c>
      <c r="E206" t="str">
        <f>CONCATENATE(Table1[[#This Row],[SchoolName]]," (",Table1[[#This Row],[DistrictName]],")")</f>
        <v>Capt Johnston Blakely Elem Sch (Bainbridge Island School District)</v>
      </c>
      <c r="F206">
        <v>3552</v>
      </c>
      <c r="G206" t="s">
        <v>6</v>
      </c>
      <c r="H206" t="s">
        <v>2593</v>
      </c>
      <c r="I206">
        <v>100006</v>
      </c>
      <c r="J206">
        <v>18303</v>
      </c>
      <c r="K206">
        <v>100017</v>
      </c>
      <c r="N206" t="s">
        <v>499</v>
      </c>
    </row>
    <row r="207" spans="1:14" x14ac:dyDescent="0.3">
      <c r="A207">
        <v>105898</v>
      </c>
      <c r="B207" t="s">
        <v>9</v>
      </c>
      <c r="C207" t="s">
        <v>528</v>
      </c>
      <c r="D207" t="s">
        <v>1170</v>
      </c>
      <c r="E207" t="str">
        <f>CONCATENATE(Table1[[#This Row],[SchoolName]]," (",Table1[[#This Row],[DistrictName]],")")</f>
        <v>Captain Gray STEM Elementary (Pasco School District)</v>
      </c>
      <c r="F207">
        <v>5392</v>
      </c>
      <c r="G207" t="s">
        <v>6</v>
      </c>
      <c r="H207" t="s">
        <v>2650</v>
      </c>
      <c r="I207">
        <v>100007</v>
      </c>
      <c r="J207">
        <v>11001</v>
      </c>
      <c r="K207">
        <v>100195</v>
      </c>
      <c r="N207" t="s">
        <v>1677</v>
      </c>
    </row>
    <row r="208" spans="1:14" x14ac:dyDescent="0.3">
      <c r="A208">
        <v>100647</v>
      </c>
      <c r="B208" t="s">
        <v>158</v>
      </c>
      <c r="C208" t="s">
        <v>431</v>
      </c>
      <c r="D208" t="s">
        <v>444</v>
      </c>
      <c r="E208" t="str">
        <f>CONCATENATE(Table1[[#This Row],[SchoolName]]," (",Table1[[#This Row],[DistrictName]],")")</f>
        <v>Captain Strong (Battle Ground School District)</v>
      </c>
      <c r="F208">
        <v>4352</v>
      </c>
      <c r="G208" t="s">
        <v>6</v>
      </c>
      <c r="H208" t="s">
        <v>2677</v>
      </c>
      <c r="I208">
        <v>100003</v>
      </c>
      <c r="J208" s="2" t="s">
        <v>2679</v>
      </c>
      <c r="K208">
        <v>100018</v>
      </c>
      <c r="N208" t="s">
        <v>788</v>
      </c>
    </row>
    <row r="209" spans="1:14" x14ac:dyDescent="0.3">
      <c r="A209">
        <v>102170</v>
      </c>
      <c r="B209" t="s">
        <v>223</v>
      </c>
      <c r="C209" t="s">
        <v>1928</v>
      </c>
      <c r="D209" t="s">
        <v>1929</v>
      </c>
      <c r="E209" t="str">
        <f>CONCATENATE(Table1[[#This Row],[SchoolName]]," (",Table1[[#This Row],[DistrictName]],")")</f>
        <v>Carbonado Historical School 19 (Carbonado School District)</v>
      </c>
      <c r="F209">
        <v>2466</v>
      </c>
      <c r="G209" t="s">
        <v>6</v>
      </c>
      <c r="H209" t="s">
        <v>2554</v>
      </c>
      <c r="I209">
        <v>100006</v>
      </c>
      <c r="J209">
        <v>27019</v>
      </c>
      <c r="K209">
        <v>100033</v>
      </c>
      <c r="N209" t="s">
        <v>528</v>
      </c>
    </row>
    <row r="210" spans="1:14" x14ac:dyDescent="0.3">
      <c r="A210">
        <v>104881</v>
      </c>
      <c r="B210" t="s">
        <v>223</v>
      </c>
      <c r="C210" t="s">
        <v>950</v>
      </c>
      <c r="D210" t="s">
        <v>2414</v>
      </c>
      <c r="E210" t="str">
        <f>CONCATENATE(Table1[[#This Row],[SchoolName]]," (",Table1[[#This Row],[DistrictName]],")")</f>
        <v>Career Academy at Truman High School (Federal Way School District)</v>
      </c>
      <c r="F210">
        <v>5163</v>
      </c>
      <c r="G210" t="s">
        <v>24</v>
      </c>
      <c r="H210" t="s">
        <v>2599</v>
      </c>
      <c r="I210">
        <v>100006</v>
      </c>
      <c r="J210">
        <v>17210</v>
      </c>
      <c r="K210">
        <v>100086</v>
      </c>
      <c r="N210" t="s">
        <v>679</v>
      </c>
    </row>
    <row r="211" spans="1:14" x14ac:dyDescent="0.3">
      <c r="A211">
        <v>103062</v>
      </c>
      <c r="B211" t="s">
        <v>617</v>
      </c>
      <c r="C211" t="s">
        <v>1144</v>
      </c>
      <c r="D211" t="s">
        <v>1621</v>
      </c>
      <c r="E211" t="str">
        <f>CONCATENATE(Table1[[#This Row],[SchoolName]]," (",Table1[[#This Row],[DistrictName]],")")</f>
        <v>Carl Cozier Elementary School (Bellingham School District)</v>
      </c>
      <c r="F211">
        <v>2817</v>
      </c>
      <c r="G211" t="s">
        <v>6</v>
      </c>
      <c r="H211" t="s">
        <v>2522</v>
      </c>
      <c r="I211">
        <v>100009</v>
      </c>
      <c r="J211">
        <v>37501</v>
      </c>
      <c r="K211">
        <v>100020</v>
      </c>
      <c r="N211" t="s">
        <v>60</v>
      </c>
    </row>
    <row r="212" spans="1:14" x14ac:dyDescent="0.3">
      <c r="A212">
        <v>101542</v>
      </c>
      <c r="B212" t="s">
        <v>223</v>
      </c>
      <c r="C212" t="s">
        <v>399</v>
      </c>
      <c r="D212" t="s">
        <v>2618</v>
      </c>
      <c r="E212" t="str">
        <f>CONCATENATE(Table1[[#This Row],[SchoolName]]," (",Table1[[#This Row],[DistrictName]],")")</f>
        <v>Carl Sandburg Elementary (Lake Washington School District)</v>
      </c>
      <c r="F212">
        <v>3747</v>
      </c>
      <c r="G212" t="s">
        <v>6</v>
      </c>
      <c r="H212" t="s">
        <v>2599</v>
      </c>
      <c r="I212">
        <v>100006</v>
      </c>
      <c r="J212">
        <v>17414</v>
      </c>
      <c r="K212">
        <v>100127</v>
      </c>
      <c r="N212" t="s">
        <v>1390</v>
      </c>
    </row>
    <row r="213" spans="1:14" x14ac:dyDescent="0.3">
      <c r="A213">
        <v>106919</v>
      </c>
      <c r="B213" t="s">
        <v>3</v>
      </c>
      <c r="C213" t="s">
        <v>670</v>
      </c>
      <c r="D213" t="s">
        <v>2537</v>
      </c>
      <c r="E213" t="str">
        <f>CONCATENATE(Table1[[#This Row],[SchoolName]]," (",Table1[[#This Row],[DistrictName]],")")</f>
        <v>Carla Peperzak Middle School (Spokane School District)</v>
      </c>
      <c r="F213">
        <v>5730</v>
      </c>
      <c r="G213" t="s">
        <v>6</v>
      </c>
      <c r="H213" t="s">
        <v>644</v>
      </c>
      <c r="I213">
        <v>100001</v>
      </c>
      <c r="J213">
        <v>32081</v>
      </c>
      <c r="K213">
        <v>100247</v>
      </c>
      <c r="N213" t="s">
        <v>672</v>
      </c>
    </row>
    <row r="214" spans="1:14" x14ac:dyDescent="0.3">
      <c r="A214">
        <v>100411</v>
      </c>
      <c r="B214" t="s">
        <v>9</v>
      </c>
      <c r="C214" t="s">
        <v>75</v>
      </c>
      <c r="D214" t="s">
        <v>80</v>
      </c>
      <c r="E214" t="str">
        <f>CONCATENATE(Table1[[#This Row],[SchoolName]]," (",Table1[[#This Row],[DistrictName]],")")</f>
        <v>Carmichael Middle School (Richland School District)</v>
      </c>
      <c r="F214">
        <v>2721</v>
      </c>
      <c r="G214" t="s">
        <v>6</v>
      </c>
      <c r="H214" t="s">
        <v>2713</v>
      </c>
      <c r="I214">
        <v>100007</v>
      </c>
      <c r="J214" s="2" t="s">
        <v>2712</v>
      </c>
      <c r="K214">
        <v>100218</v>
      </c>
      <c r="N214" t="s">
        <v>2701</v>
      </c>
    </row>
    <row r="215" spans="1:14" x14ac:dyDescent="0.3">
      <c r="A215">
        <v>101405</v>
      </c>
      <c r="B215" t="s">
        <v>223</v>
      </c>
      <c r="C215" t="s">
        <v>320</v>
      </c>
      <c r="D215" t="s">
        <v>323</v>
      </c>
      <c r="E215" t="str">
        <f>CONCATENATE(Table1[[#This Row],[SchoolName]]," (",Table1[[#This Row],[DistrictName]],")")</f>
        <v>Carnation Elementary School (Riverview School District)</v>
      </c>
      <c r="F215">
        <v>2485</v>
      </c>
      <c r="G215" t="s">
        <v>6</v>
      </c>
      <c r="H215" t="s">
        <v>2599</v>
      </c>
      <c r="I215">
        <v>100006</v>
      </c>
      <c r="J215">
        <v>17407</v>
      </c>
      <c r="K215">
        <v>100222</v>
      </c>
      <c r="N215" t="s">
        <v>1436</v>
      </c>
    </row>
    <row r="216" spans="1:14" x14ac:dyDescent="0.3">
      <c r="A216">
        <v>101606</v>
      </c>
      <c r="B216" t="s">
        <v>223</v>
      </c>
      <c r="C216" t="s">
        <v>715</v>
      </c>
      <c r="D216" t="s">
        <v>1023</v>
      </c>
      <c r="E216" t="str">
        <f>CONCATENATE(Table1[[#This Row],[SchoolName]]," (",Table1[[#This Row],[DistrictName]],")")</f>
        <v>Carriage Crest Elementary School (Kent School District)</v>
      </c>
      <c r="F216">
        <v>4353</v>
      </c>
      <c r="G216" t="s">
        <v>6</v>
      </c>
      <c r="H216" t="s">
        <v>2599</v>
      </c>
      <c r="I216">
        <v>100006</v>
      </c>
      <c r="J216">
        <v>17415</v>
      </c>
      <c r="K216">
        <v>100117</v>
      </c>
      <c r="N216" t="s">
        <v>551</v>
      </c>
    </row>
    <row r="217" spans="1:14" x14ac:dyDescent="0.3">
      <c r="A217">
        <v>100708</v>
      </c>
      <c r="B217" t="s">
        <v>158</v>
      </c>
      <c r="C217" t="s">
        <v>483</v>
      </c>
      <c r="D217" t="s">
        <v>487</v>
      </c>
      <c r="E217" t="str">
        <f>CONCATENATE(Table1[[#This Row],[SchoolName]]," (",Table1[[#This Row],[DistrictName]],")")</f>
        <v>Carrolls Elementary (Kelso School District)</v>
      </c>
      <c r="F217">
        <v>2913</v>
      </c>
      <c r="G217" t="s">
        <v>6</v>
      </c>
      <c r="H217" t="s">
        <v>2664</v>
      </c>
      <c r="I217">
        <v>100003</v>
      </c>
      <c r="J217" s="2" t="s">
        <v>2663</v>
      </c>
      <c r="K217">
        <v>100115</v>
      </c>
      <c r="N217" t="s">
        <v>132</v>
      </c>
    </row>
    <row r="218" spans="1:14" x14ac:dyDescent="0.3">
      <c r="A218">
        <v>102425</v>
      </c>
      <c r="B218" t="s">
        <v>158</v>
      </c>
      <c r="C218" t="s">
        <v>792</v>
      </c>
      <c r="D218" t="s">
        <v>1890</v>
      </c>
      <c r="E218" t="str">
        <f>CONCATENATE(Table1[[#This Row],[SchoolName]]," (",Table1[[#This Row],[DistrictName]],")")</f>
        <v>Carson Elementary (Stevenson-Carson School District)</v>
      </c>
      <c r="F218">
        <v>2882</v>
      </c>
      <c r="G218" t="s">
        <v>6</v>
      </c>
      <c r="H218" t="s">
        <v>2089</v>
      </c>
      <c r="I218">
        <v>100003</v>
      </c>
      <c r="J218">
        <v>30303</v>
      </c>
      <c r="K218">
        <v>100256</v>
      </c>
      <c r="N218" t="s">
        <v>858</v>
      </c>
    </row>
    <row r="219" spans="1:14" x14ac:dyDescent="0.3">
      <c r="A219">
        <v>102236</v>
      </c>
      <c r="B219" t="s">
        <v>223</v>
      </c>
      <c r="C219" t="s">
        <v>776</v>
      </c>
      <c r="D219" t="s">
        <v>1974</v>
      </c>
      <c r="E219" t="str">
        <f>CONCATENATE(Table1[[#This Row],[SchoolName]]," (",Table1[[#This Row],[DistrictName]],")")</f>
        <v>Carter Lake Elementary School (Clover Park School District)</v>
      </c>
      <c r="F219">
        <v>3457</v>
      </c>
      <c r="G219" t="s">
        <v>6</v>
      </c>
      <c r="H219" t="s">
        <v>2554</v>
      </c>
      <c r="I219">
        <v>100006</v>
      </c>
      <c r="J219">
        <v>27400</v>
      </c>
      <c r="K219">
        <v>100047</v>
      </c>
      <c r="N219" t="s">
        <v>723</v>
      </c>
    </row>
    <row r="220" spans="1:14" x14ac:dyDescent="0.3">
      <c r="A220">
        <v>100733</v>
      </c>
      <c r="B220" t="s">
        <v>92</v>
      </c>
      <c r="C220" t="s">
        <v>501</v>
      </c>
      <c r="D220" t="s">
        <v>508</v>
      </c>
      <c r="E220" t="str">
        <f>CONCATENATE(Table1[[#This Row],[SchoolName]]," (",Table1[[#This Row],[DistrictName]],")")</f>
        <v>Cascade Elementary (Eastmont School District)</v>
      </c>
      <c r="F220">
        <v>3659</v>
      </c>
      <c r="G220" t="s">
        <v>6</v>
      </c>
      <c r="H220" t="s">
        <v>2657</v>
      </c>
      <c r="I220">
        <v>100008</v>
      </c>
      <c r="J220" s="2" t="s">
        <v>2659</v>
      </c>
      <c r="K220">
        <v>100072</v>
      </c>
      <c r="N220" t="s">
        <v>2532</v>
      </c>
    </row>
    <row r="221" spans="1:14" x14ac:dyDescent="0.3">
      <c r="A221">
        <v>102581</v>
      </c>
      <c r="B221" t="s">
        <v>617</v>
      </c>
      <c r="C221" t="s">
        <v>761</v>
      </c>
      <c r="D221" t="s">
        <v>508</v>
      </c>
      <c r="E221" t="str">
        <f>CONCATENATE(Table1[[#This Row],[SchoolName]]," (",Table1[[#This Row],[DistrictName]],")")</f>
        <v>Cascade Elementary (Marysville School District)</v>
      </c>
      <c r="F221">
        <v>3059</v>
      </c>
      <c r="G221" t="s">
        <v>6</v>
      </c>
      <c r="H221" t="s">
        <v>742</v>
      </c>
      <c r="I221">
        <v>100009</v>
      </c>
      <c r="J221">
        <v>31025</v>
      </c>
      <c r="K221">
        <v>100142</v>
      </c>
      <c r="N221" t="s">
        <v>69</v>
      </c>
    </row>
    <row r="222" spans="1:14" x14ac:dyDescent="0.3">
      <c r="A222">
        <v>100380</v>
      </c>
      <c r="B222" t="s">
        <v>9</v>
      </c>
      <c r="C222" t="s">
        <v>36</v>
      </c>
      <c r="D222" t="s">
        <v>55</v>
      </c>
      <c r="E222" t="str">
        <f>CONCATENATE(Table1[[#This Row],[SchoolName]]," (",Table1[[#This Row],[DistrictName]],")")</f>
        <v>Cascade Elementary School (Kennewick School District)</v>
      </c>
      <c r="F222">
        <v>4202</v>
      </c>
      <c r="G222" t="s">
        <v>6</v>
      </c>
      <c r="H222" t="s">
        <v>2713</v>
      </c>
      <c r="I222">
        <v>100007</v>
      </c>
      <c r="J222" s="2" t="s">
        <v>2718</v>
      </c>
      <c r="K222">
        <v>100116</v>
      </c>
      <c r="N222" t="s">
        <v>2519</v>
      </c>
    </row>
    <row r="223" spans="1:14" x14ac:dyDescent="0.3">
      <c r="A223">
        <v>101336</v>
      </c>
      <c r="B223" t="s">
        <v>223</v>
      </c>
      <c r="C223" t="s">
        <v>266</v>
      </c>
      <c r="D223" t="s">
        <v>55</v>
      </c>
      <c r="E223" t="str">
        <f>CONCATENATE(Table1[[#This Row],[SchoolName]]," (",Table1[[#This Row],[DistrictName]],")")</f>
        <v>Cascade Elementary School (Renton School District)</v>
      </c>
      <c r="F223">
        <v>3337</v>
      </c>
      <c r="G223" t="s">
        <v>6</v>
      </c>
      <c r="H223" t="s">
        <v>2599</v>
      </c>
      <c r="I223">
        <v>100006</v>
      </c>
      <c r="J223">
        <v>17403</v>
      </c>
      <c r="K223">
        <v>100216</v>
      </c>
      <c r="N223" t="s">
        <v>1320</v>
      </c>
    </row>
    <row r="224" spans="1:14" x14ac:dyDescent="0.3">
      <c r="A224">
        <v>100449</v>
      </c>
      <c r="B224" t="s">
        <v>92</v>
      </c>
      <c r="C224" t="s">
        <v>112</v>
      </c>
      <c r="D224" t="s">
        <v>115</v>
      </c>
      <c r="E224" t="str">
        <f>CONCATENATE(Table1[[#This Row],[SchoolName]]," (",Table1[[#This Row],[DistrictName]],")")</f>
        <v>Cascade High School (Cascade School District)</v>
      </c>
      <c r="F224">
        <v>3564</v>
      </c>
      <c r="G224" t="s">
        <v>6</v>
      </c>
      <c r="H224" t="s">
        <v>103</v>
      </c>
      <c r="I224">
        <v>100008</v>
      </c>
      <c r="J224" s="2" t="s">
        <v>2706</v>
      </c>
      <c r="K224">
        <v>100034</v>
      </c>
      <c r="N224" t="s">
        <v>1309</v>
      </c>
    </row>
    <row r="225" spans="1:14" x14ac:dyDescent="0.3">
      <c r="A225">
        <v>102450</v>
      </c>
      <c r="B225" t="s">
        <v>617</v>
      </c>
      <c r="C225" t="s">
        <v>772</v>
      </c>
      <c r="D225" t="s">
        <v>115</v>
      </c>
      <c r="E225" t="str">
        <f>CONCATENATE(Table1[[#This Row],[SchoolName]]," (",Table1[[#This Row],[DistrictName]],")")</f>
        <v>Cascade High School (Everett School District)</v>
      </c>
      <c r="F225">
        <v>3407</v>
      </c>
      <c r="G225" t="s">
        <v>6</v>
      </c>
      <c r="H225" t="s">
        <v>742</v>
      </c>
      <c r="I225">
        <v>100009</v>
      </c>
      <c r="J225">
        <v>31002</v>
      </c>
      <c r="K225">
        <v>100083</v>
      </c>
      <c r="N225" t="s">
        <v>847</v>
      </c>
    </row>
    <row r="226" spans="1:14" x14ac:dyDescent="0.3">
      <c r="A226">
        <v>105924</v>
      </c>
      <c r="B226" t="s">
        <v>92</v>
      </c>
      <c r="C226" t="s">
        <v>112</v>
      </c>
      <c r="D226" t="s">
        <v>1190</v>
      </c>
      <c r="E226" t="str">
        <f>CONCATENATE(Table1[[#This Row],[SchoolName]]," (",Table1[[#This Row],[DistrictName]],")")</f>
        <v>Cascade Home-Link (Cascade School District)</v>
      </c>
      <c r="F226">
        <v>5418</v>
      </c>
      <c r="G226" t="s">
        <v>6</v>
      </c>
      <c r="H226" t="s">
        <v>103</v>
      </c>
      <c r="I226">
        <v>100008</v>
      </c>
      <c r="J226" s="2" t="s">
        <v>2706</v>
      </c>
      <c r="K226">
        <v>100034</v>
      </c>
      <c r="N226" t="s">
        <v>851</v>
      </c>
    </row>
    <row r="227" spans="1:14" x14ac:dyDescent="0.3">
      <c r="A227">
        <v>103876</v>
      </c>
      <c r="B227" t="s">
        <v>223</v>
      </c>
      <c r="C227" t="s">
        <v>382</v>
      </c>
      <c r="D227" t="s">
        <v>1806</v>
      </c>
      <c r="E227" t="str">
        <f>CONCATENATE(Table1[[#This Row],[SchoolName]]," (",Table1[[#This Row],[DistrictName]],")")</f>
        <v>Cascade K-8 Community School (Shoreline School District)</v>
      </c>
      <c r="F227">
        <v>1942</v>
      </c>
      <c r="G227" t="s">
        <v>6</v>
      </c>
      <c r="H227" t="s">
        <v>2599</v>
      </c>
      <c r="I227">
        <v>100006</v>
      </c>
      <c r="J227">
        <v>17412</v>
      </c>
      <c r="K227">
        <v>100236</v>
      </c>
      <c r="N227" t="s">
        <v>1192</v>
      </c>
    </row>
    <row r="228" spans="1:14" x14ac:dyDescent="0.3">
      <c r="A228">
        <v>100600</v>
      </c>
      <c r="B228" t="s">
        <v>158</v>
      </c>
      <c r="C228" t="s">
        <v>213</v>
      </c>
      <c r="D228" t="s">
        <v>253</v>
      </c>
      <c r="E228" t="str">
        <f>CONCATENATE(Table1[[#This Row],[SchoolName]]," (",Table1[[#This Row],[DistrictName]],")")</f>
        <v>Cascade Middle School (Evergreen School District (Clark))</v>
      </c>
      <c r="F228">
        <v>3785</v>
      </c>
      <c r="G228" t="s">
        <v>6</v>
      </c>
      <c r="H228" t="s">
        <v>2677</v>
      </c>
      <c r="I228">
        <v>100003</v>
      </c>
      <c r="J228" s="2" t="s">
        <v>2683</v>
      </c>
      <c r="K228">
        <v>100084</v>
      </c>
      <c r="N228" t="s">
        <v>153</v>
      </c>
    </row>
    <row r="229" spans="1:14" x14ac:dyDescent="0.3">
      <c r="A229">
        <v>100675</v>
      </c>
      <c r="B229" t="s">
        <v>158</v>
      </c>
      <c r="C229" t="s">
        <v>457</v>
      </c>
      <c r="D229" t="s">
        <v>253</v>
      </c>
      <c r="E229" t="str">
        <f>CONCATENATE(Table1[[#This Row],[SchoolName]]," (",Table1[[#This Row],[DistrictName]],")")</f>
        <v>Cascade Middle School (Longview School District)</v>
      </c>
      <c r="F229">
        <v>3475</v>
      </c>
      <c r="G229" t="s">
        <v>6</v>
      </c>
      <c r="H229" t="s">
        <v>2664</v>
      </c>
      <c r="I229">
        <v>100003</v>
      </c>
      <c r="J229" s="2" t="s">
        <v>2671</v>
      </c>
      <c r="K229">
        <v>100132</v>
      </c>
      <c r="N229" t="s">
        <v>561</v>
      </c>
    </row>
    <row r="230" spans="1:14" x14ac:dyDescent="0.3">
      <c r="A230">
        <v>102382</v>
      </c>
      <c r="B230" t="s">
        <v>617</v>
      </c>
      <c r="C230" t="s">
        <v>1222</v>
      </c>
      <c r="D230" t="s">
        <v>253</v>
      </c>
      <c r="E230" t="str">
        <f>CONCATENATE(Table1[[#This Row],[SchoolName]]," (",Table1[[#This Row],[DistrictName]],")")</f>
        <v>Cascade Middle School (Sedro-Woolley School District)</v>
      </c>
      <c r="F230">
        <v>3181</v>
      </c>
      <c r="G230" t="s">
        <v>6</v>
      </c>
      <c r="H230" t="s">
        <v>2548</v>
      </c>
      <c r="I230">
        <v>100009</v>
      </c>
      <c r="J230">
        <v>29101</v>
      </c>
      <c r="K230">
        <v>100230</v>
      </c>
      <c r="N230" t="s">
        <v>1158</v>
      </c>
    </row>
    <row r="231" spans="1:14" x14ac:dyDescent="0.3">
      <c r="A231">
        <v>101283</v>
      </c>
      <c r="B231" t="s">
        <v>223</v>
      </c>
      <c r="C231" t="s">
        <v>235</v>
      </c>
      <c r="D231" t="s">
        <v>253</v>
      </c>
      <c r="E231" t="str">
        <f>CONCATENATE(Table1[[#This Row],[SchoolName]]," (",Table1[[#This Row],[DistrictName]],")")</f>
        <v>Cascade Middle School (Highline School District)</v>
      </c>
      <c r="F231">
        <v>3163</v>
      </c>
      <c r="G231" t="s">
        <v>6</v>
      </c>
      <c r="H231" t="s">
        <v>2599</v>
      </c>
      <c r="I231">
        <v>100006</v>
      </c>
      <c r="J231">
        <v>17401</v>
      </c>
      <c r="K231">
        <v>100105</v>
      </c>
      <c r="N231" t="s">
        <v>1574</v>
      </c>
    </row>
    <row r="232" spans="1:14" x14ac:dyDescent="0.3">
      <c r="A232">
        <v>101414</v>
      </c>
      <c r="B232" t="s">
        <v>223</v>
      </c>
      <c r="C232" t="s">
        <v>328</v>
      </c>
      <c r="D232" t="s">
        <v>253</v>
      </c>
      <c r="E232" t="str">
        <f>CONCATENATE(Table1[[#This Row],[SchoolName]]," (",Table1[[#This Row],[DistrictName]],")")</f>
        <v>Cascade Middle School (Auburn School District)</v>
      </c>
      <c r="F232">
        <v>2394</v>
      </c>
      <c r="G232" t="s">
        <v>6</v>
      </c>
      <c r="H232" t="s">
        <v>2599</v>
      </c>
      <c r="I232">
        <v>100006</v>
      </c>
      <c r="J232">
        <v>17408</v>
      </c>
      <c r="K232">
        <v>100016</v>
      </c>
      <c r="N232" t="s">
        <v>1233</v>
      </c>
    </row>
    <row r="233" spans="1:14" x14ac:dyDescent="0.3">
      <c r="A233">
        <v>101004</v>
      </c>
      <c r="B233" t="s">
        <v>223</v>
      </c>
      <c r="C233" t="s">
        <v>2634</v>
      </c>
      <c r="D233" t="s">
        <v>868</v>
      </c>
      <c r="E233" t="str">
        <f>CONCATENATE(Table1[[#This Row],[SchoolName]]," (",Table1[[#This Row],[DistrictName]],")")</f>
        <v>Cascade Parent Partnership Program (Seattle School District No. 1)</v>
      </c>
      <c r="F233">
        <v>1751</v>
      </c>
      <c r="G233" t="s">
        <v>24</v>
      </c>
      <c r="H233" t="s">
        <v>2599</v>
      </c>
      <c r="I233">
        <v>100006</v>
      </c>
      <c r="J233">
        <v>17001</v>
      </c>
      <c r="K233">
        <v>100229</v>
      </c>
      <c r="N233" t="s">
        <v>1474</v>
      </c>
    </row>
    <row r="234" spans="1:14" x14ac:dyDescent="0.3">
      <c r="A234">
        <v>106698</v>
      </c>
      <c r="B234" t="s">
        <v>638</v>
      </c>
      <c r="C234" t="s">
        <v>703</v>
      </c>
      <c r="D234" t="s">
        <v>2600</v>
      </c>
      <c r="E234" t="str">
        <f>CONCATENATE(Table1[[#This Row],[SchoolName]]," (",Table1[[#This Row],[DistrictName]],")")</f>
        <v>Cascade Public Schools (Why Not You Academy)</v>
      </c>
      <c r="F234">
        <v>5662</v>
      </c>
      <c r="G234" t="s">
        <v>704</v>
      </c>
      <c r="H234" t="s">
        <v>2599</v>
      </c>
      <c r="I234">
        <v>105798</v>
      </c>
      <c r="J234">
        <v>17917</v>
      </c>
      <c r="K234">
        <v>106255</v>
      </c>
      <c r="N234" t="s">
        <v>725</v>
      </c>
    </row>
    <row r="235" spans="1:14" x14ac:dyDescent="0.3">
      <c r="A235">
        <v>101480</v>
      </c>
      <c r="B235" t="s">
        <v>223</v>
      </c>
      <c r="C235" t="s">
        <v>360</v>
      </c>
      <c r="D235" t="s">
        <v>381</v>
      </c>
      <c r="E235" t="str">
        <f>CONCATENATE(Table1[[#This Row],[SchoolName]]," (",Table1[[#This Row],[DistrictName]],")")</f>
        <v>Cascade Ridge Elementary (Issaquah School District)</v>
      </c>
      <c r="F235">
        <v>4565</v>
      </c>
      <c r="G235" t="s">
        <v>6</v>
      </c>
      <c r="H235" t="s">
        <v>2599</v>
      </c>
      <c r="I235">
        <v>100006</v>
      </c>
      <c r="J235">
        <v>17411</v>
      </c>
      <c r="K235">
        <v>100111</v>
      </c>
      <c r="N235" t="s">
        <v>266</v>
      </c>
    </row>
    <row r="236" spans="1:14" x14ac:dyDescent="0.3">
      <c r="A236">
        <v>102634</v>
      </c>
      <c r="B236" t="s">
        <v>617</v>
      </c>
      <c r="C236" t="s">
        <v>740</v>
      </c>
      <c r="D236" t="s">
        <v>317</v>
      </c>
      <c r="E236" t="str">
        <f>CONCATENATE(Table1[[#This Row],[SchoolName]]," (",Table1[[#This Row],[DistrictName]],")")</f>
        <v>Cascade View Elementary (Snohomish School District)</v>
      </c>
      <c r="F236">
        <v>4366</v>
      </c>
      <c r="G236" t="s">
        <v>6</v>
      </c>
      <c r="H236" t="s">
        <v>742</v>
      </c>
      <c r="I236">
        <v>100009</v>
      </c>
      <c r="J236">
        <v>31201</v>
      </c>
      <c r="K236">
        <v>100239</v>
      </c>
      <c r="N236" t="s">
        <v>622</v>
      </c>
    </row>
    <row r="237" spans="1:14" x14ac:dyDescent="0.3">
      <c r="A237">
        <v>101399</v>
      </c>
      <c r="B237" t="s">
        <v>223</v>
      </c>
      <c r="C237" t="s">
        <v>314</v>
      </c>
      <c r="D237" t="s">
        <v>317</v>
      </c>
      <c r="E237" t="str">
        <f>CONCATENATE(Table1[[#This Row],[SchoolName]]," (",Table1[[#This Row],[DistrictName]],")")</f>
        <v>Cascade View Elementary (Tukwila School District)</v>
      </c>
      <c r="F237">
        <v>3226</v>
      </c>
      <c r="G237" t="s">
        <v>6</v>
      </c>
      <c r="H237" t="s">
        <v>2599</v>
      </c>
      <c r="I237">
        <v>100006</v>
      </c>
      <c r="J237">
        <v>17406</v>
      </c>
      <c r="K237">
        <v>100243</v>
      </c>
      <c r="N237" t="s">
        <v>525</v>
      </c>
    </row>
    <row r="238" spans="1:14" x14ac:dyDescent="0.3">
      <c r="A238">
        <v>104030</v>
      </c>
      <c r="B238" t="s">
        <v>223</v>
      </c>
      <c r="C238" t="s">
        <v>351</v>
      </c>
      <c r="D238" t="s">
        <v>1849</v>
      </c>
      <c r="E238" t="str">
        <f>CONCATENATE(Table1[[#This Row],[SchoolName]]," (",Table1[[#This Row],[DistrictName]],")")</f>
        <v>Cascade View Elementary School (Snoqualmie Valley School District)</v>
      </c>
      <c r="F238">
        <v>5015</v>
      </c>
      <c r="G238" t="s">
        <v>6</v>
      </c>
      <c r="H238" t="s">
        <v>2599</v>
      </c>
      <c r="I238">
        <v>100006</v>
      </c>
      <c r="J238">
        <v>17410</v>
      </c>
      <c r="K238">
        <v>100240</v>
      </c>
      <c r="N238" t="s">
        <v>75</v>
      </c>
    </row>
    <row r="239" spans="1:14" x14ac:dyDescent="0.3">
      <c r="A239">
        <v>105216</v>
      </c>
      <c r="B239" t="s">
        <v>617</v>
      </c>
      <c r="C239" t="s">
        <v>697</v>
      </c>
      <c r="D239" t="s">
        <v>2439</v>
      </c>
      <c r="E239" t="str">
        <f>CONCATENATE(Table1[[#This Row],[SchoolName]]," (",Table1[[#This Row],[DistrictName]],")")</f>
        <v>Cascadia Elementary (Ferndale School District)</v>
      </c>
      <c r="F239">
        <v>5207</v>
      </c>
      <c r="G239" t="s">
        <v>6</v>
      </c>
      <c r="H239" t="s">
        <v>2522</v>
      </c>
      <c r="I239">
        <v>100009</v>
      </c>
      <c r="J239">
        <v>37502</v>
      </c>
      <c r="K239">
        <v>100087</v>
      </c>
      <c r="N239" t="s">
        <v>446</v>
      </c>
    </row>
    <row r="240" spans="1:14" x14ac:dyDescent="0.3">
      <c r="A240">
        <v>105540</v>
      </c>
      <c r="B240" t="s">
        <v>223</v>
      </c>
      <c r="C240" t="s">
        <v>2634</v>
      </c>
      <c r="D240" t="s">
        <v>2439</v>
      </c>
      <c r="E240" t="str">
        <f>CONCATENATE(Table1[[#This Row],[SchoolName]]," (",Table1[[#This Row],[DistrictName]],")")</f>
        <v>Cascadia Elementary (Seattle School District No. 1)</v>
      </c>
      <c r="F240">
        <v>5292</v>
      </c>
      <c r="G240" t="s">
        <v>6</v>
      </c>
      <c r="H240" t="s">
        <v>2599</v>
      </c>
      <c r="I240">
        <v>100006</v>
      </c>
      <c r="J240">
        <v>17001</v>
      </c>
      <c r="K240">
        <v>100229</v>
      </c>
      <c r="N240" t="s">
        <v>19</v>
      </c>
    </row>
    <row r="241" spans="1:14" x14ac:dyDescent="0.3">
      <c r="A241">
        <v>102945</v>
      </c>
      <c r="B241" t="s">
        <v>604</v>
      </c>
      <c r="C241" t="s">
        <v>1546</v>
      </c>
      <c r="D241" t="s">
        <v>1547</v>
      </c>
      <c r="E241" t="str">
        <f>CONCATENATE(Table1[[#This Row],[SchoolName]]," (",Table1[[#This Row],[DistrictName]],")")</f>
        <v>Cascadia High School (Tumwater School District)</v>
      </c>
      <c r="F241">
        <v>1713</v>
      </c>
      <c r="G241" t="s">
        <v>24</v>
      </c>
      <c r="H241" t="s">
        <v>2524</v>
      </c>
      <c r="I241">
        <v>100004</v>
      </c>
      <c r="J241">
        <v>34033</v>
      </c>
      <c r="K241">
        <v>100273</v>
      </c>
      <c r="N241" t="s">
        <v>1777</v>
      </c>
    </row>
    <row r="242" spans="1:14" x14ac:dyDescent="0.3">
      <c r="A242">
        <v>100611</v>
      </c>
      <c r="B242" t="s">
        <v>158</v>
      </c>
      <c r="C242" t="s">
        <v>213</v>
      </c>
      <c r="D242" t="s">
        <v>416</v>
      </c>
      <c r="E242" t="str">
        <f>CONCATENATE(Table1[[#This Row],[SchoolName]]," (",Table1[[#This Row],[DistrictName]],")")</f>
        <v>Cascadia Technical Academy Skills Center (Evergreen School District (Clark))</v>
      </c>
      <c r="F242">
        <v>4203</v>
      </c>
      <c r="G242" t="s">
        <v>52</v>
      </c>
      <c r="H242" t="s">
        <v>2677</v>
      </c>
      <c r="I242">
        <v>100003</v>
      </c>
      <c r="J242" s="2" t="s">
        <v>2683</v>
      </c>
      <c r="K242">
        <v>100084</v>
      </c>
      <c r="N242" t="s">
        <v>320</v>
      </c>
    </row>
    <row r="243" spans="1:14" x14ac:dyDescent="0.3">
      <c r="A243">
        <v>100441</v>
      </c>
      <c r="B243" t="s">
        <v>92</v>
      </c>
      <c r="C243" t="s">
        <v>108</v>
      </c>
      <c r="D243" t="s">
        <v>111</v>
      </c>
      <c r="E243" t="str">
        <f>CONCATENATE(Table1[[#This Row],[SchoolName]]," (",Table1[[#This Row],[DistrictName]],")")</f>
        <v>CASHMERE HIGH SCHOOL (CASHMERE SCHOOL DISTRICT)</v>
      </c>
      <c r="F243">
        <v>3268</v>
      </c>
      <c r="G243" t="s">
        <v>6</v>
      </c>
      <c r="H243" t="s">
        <v>103</v>
      </c>
      <c r="I243">
        <v>100008</v>
      </c>
      <c r="J243" s="2" t="s">
        <v>2707</v>
      </c>
      <c r="K243">
        <v>100035</v>
      </c>
      <c r="N243" t="s">
        <v>1578</v>
      </c>
    </row>
    <row r="244" spans="1:14" x14ac:dyDescent="0.3">
      <c r="A244">
        <v>100439</v>
      </c>
      <c r="B244" t="s">
        <v>92</v>
      </c>
      <c r="C244" t="s">
        <v>108</v>
      </c>
      <c r="D244" t="s">
        <v>109</v>
      </c>
      <c r="E244" t="str">
        <f>CONCATENATE(Table1[[#This Row],[SchoolName]]," (",Table1[[#This Row],[DistrictName]],")")</f>
        <v>CASHMERE MIDDLE SCHOOL (CASHMERE SCHOOL DISTRICT)</v>
      </c>
      <c r="F244">
        <v>2315</v>
      </c>
      <c r="G244" t="s">
        <v>6</v>
      </c>
      <c r="H244" t="s">
        <v>103</v>
      </c>
      <c r="I244">
        <v>100008</v>
      </c>
      <c r="J244" s="2" t="s">
        <v>2707</v>
      </c>
      <c r="K244">
        <v>100035</v>
      </c>
      <c r="N244" t="s">
        <v>1355</v>
      </c>
    </row>
    <row r="245" spans="1:14" x14ac:dyDescent="0.3">
      <c r="A245">
        <v>100688</v>
      </c>
      <c r="B245" t="s">
        <v>158</v>
      </c>
      <c r="C245" t="s">
        <v>473</v>
      </c>
      <c r="D245" t="s">
        <v>475</v>
      </c>
      <c r="E245" t="str">
        <f>CONCATENATE(Table1[[#This Row],[SchoolName]]," (",Table1[[#This Row],[DistrictName]],")")</f>
        <v>Castle Rock Elementary (Castle Rock School District)</v>
      </c>
      <c r="F245">
        <v>2762</v>
      </c>
      <c r="G245" t="s">
        <v>6</v>
      </c>
      <c r="H245" t="s">
        <v>2664</v>
      </c>
      <c r="I245">
        <v>100003</v>
      </c>
      <c r="J245" s="2" t="s">
        <v>2669</v>
      </c>
      <c r="K245">
        <v>100036</v>
      </c>
      <c r="N245" t="s">
        <v>2675</v>
      </c>
    </row>
    <row r="246" spans="1:14" x14ac:dyDescent="0.3">
      <c r="A246">
        <v>100687</v>
      </c>
      <c r="B246" t="s">
        <v>158</v>
      </c>
      <c r="C246" t="s">
        <v>473</v>
      </c>
      <c r="D246" t="s">
        <v>474</v>
      </c>
      <c r="E246" t="str">
        <f>CONCATENATE(Table1[[#This Row],[SchoolName]]," (",Table1[[#This Row],[DistrictName]],")")</f>
        <v>Castle Rock High School (Castle Rock School District)</v>
      </c>
      <c r="F246">
        <v>2281</v>
      </c>
      <c r="G246" t="s">
        <v>6</v>
      </c>
      <c r="H246" t="s">
        <v>2664</v>
      </c>
      <c r="I246">
        <v>100003</v>
      </c>
      <c r="J246" s="2" t="s">
        <v>2669</v>
      </c>
      <c r="K246">
        <v>100036</v>
      </c>
      <c r="N246" t="s">
        <v>1690</v>
      </c>
    </row>
    <row r="247" spans="1:14" x14ac:dyDescent="0.3">
      <c r="A247">
        <v>100690</v>
      </c>
      <c r="B247" t="s">
        <v>158</v>
      </c>
      <c r="C247" t="s">
        <v>473</v>
      </c>
      <c r="D247" t="s">
        <v>476</v>
      </c>
      <c r="E247" t="str">
        <f>CONCATENATE(Table1[[#This Row],[SchoolName]]," (",Table1[[#This Row],[DistrictName]],")")</f>
        <v>Castle Rock Middle School (Castle Rock School District)</v>
      </c>
      <c r="F247">
        <v>3969</v>
      </c>
      <c r="G247" t="s">
        <v>6</v>
      </c>
      <c r="H247" t="s">
        <v>2664</v>
      </c>
      <c r="I247">
        <v>100003</v>
      </c>
      <c r="J247" s="2" t="s">
        <v>2669</v>
      </c>
      <c r="K247">
        <v>100036</v>
      </c>
      <c r="N247" t="s">
        <v>578</v>
      </c>
    </row>
    <row r="248" spans="1:14" x14ac:dyDescent="0.3">
      <c r="A248">
        <v>106739</v>
      </c>
      <c r="B248" t="s">
        <v>158</v>
      </c>
      <c r="C248" t="s">
        <v>473</v>
      </c>
      <c r="D248" t="s">
        <v>2668</v>
      </c>
      <c r="E248" t="str">
        <f>CONCATENATE(Table1[[#This Row],[SchoolName]]," (",Table1[[#This Row],[DistrictName]],")")</f>
        <v>Castle Rock Virtual Academy (Castle Rock School District)</v>
      </c>
      <c r="F248">
        <v>5666</v>
      </c>
      <c r="G248" t="s">
        <v>24</v>
      </c>
      <c r="H248" t="s">
        <v>2664</v>
      </c>
      <c r="I248">
        <v>100003</v>
      </c>
      <c r="J248" s="2" t="s">
        <v>2669</v>
      </c>
      <c r="K248">
        <v>100036</v>
      </c>
      <c r="N248" t="s">
        <v>791</v>
      </c>
    </row>
    <row r="249" spans="1:14" x14ac:dyDescent="0.3">
      <c r="A249">
        <v>106389</v>
      </c>
      <c r="B249" t="s">
        <v>638</v>
      </c>
      <c r="C249" t="s">
        <v>639</v>
      </c>
      <c r="D249" t="s">
        <v>639</v>
      </c>
      <c r="E249" t="str">
        <f>CONCATENATE(Table1[[#This Row],[SchoolName]]," (",Table1[[#This Row],[DistrictName]],")")</f>
        <v>Catalyst Public Schools (Catalyst Public Schools)</v>
      </c>
      <c r="F249">
        <v>5607</v>
      </c>
      <c r="G249" t="s">
        <v>6</v>
      </c>
      <c r="H249" t="s">
        <v>2593</v>
      </c>
      <c r="I249">
        <v>105798</v>
      </c>
      <c r="J249">
        <v>18901</v>
      </c>
      <c r="K249">
        <v>106245</v>
      </c>
      <c r="N249" t="s">
        <v>820</v>
      </c>
    </row>
    <row r="250" spans="1:14" x14ac:dyDescent="0.3">
      <c r="A250">
        <v>101106</v>
      </c>
      <c r="B250" t="s">
        <v>223</v>
      </c>
      <c r="C250" t="s">
        <v>2634</v>
      </c>
      <c r="D250" t="s">
        <v>916</v>
      </c>
      <c r="E250" t="str">
        <f>CONCATENATE(Table1[[#This Row],[SchoolName]]," (",Table1[[#This Row],[DistrictName]],")")</f>
        <v>Catharine Blaine K-8 School (Seattle School District No. 1)</v>
      </c>
      <c r="F250">
        <v>2838</v>
      </c>
      <c r="G250" t="s">
        <v>6</v>
      </c>
      <c r="H250" t="s">
        <v>2599</v>
      </c>
      <c r="I250">
        <v>100006</v>
      </c>
      <c r="J250">
        <v>17001</v>
      </c>
      <c r="K250">
        <v>100229</v>
      </c>
      <c r="N250" t="s">
        <v>2634</v>
      </c>
    </row>
    <row r="251" spans="1:14" x14ac:dyDescent="0.3">
      <c r="A251">
        <v>102626</v>
      </c>
      <c r="B251" t="s">
        <v>617</v>
      </c>
      <c r="C251" t="s">
        <v>740</v>
      </c>
      <c r="D251" t="s">
        <v>2198</v>
      </c>
      <c r="E251" t="str">
        <f>CONCATENATE(Table1[[#This Row],[SchoolName]]," (",Table1[[#This Row],[DistrictName]],")")</f>
        <v>Cathcart Elementary (Snohomish School District)</v>
      </c>
      <c r="F251">
        <v>3305</v>
      </c>
      <c r="G251" t="s">
        <v>6</v>
      </c>
      <c r="H251" t="s">
        <v>742</v>
      </c>
      <c r="I251">
        <v>100009</v>
      </c>
      <c r="J251">
        <v>31201</v>
      </c>
      <c r="K251">
        <v>100239</v>
      </c>
      <c r="N251" t="s">
        <v>1222</v>
      </c>
    </row>
    <row r="252" spans="1:14" x14ac:dyDescent="0.3">
      <c r="A252">
        <v>104420</v>
      </c>
      <c r="B252" t="s">
        <v>617</v>
      </c>
      <c r="C252" t="s">
        <v>778</v>
      </c>
      <c r="D252" t="s">
        <v>2383</v>
      </c>
      <c r="E252" t="str">
        <f>CONCATENATE(Table1[[#This Row],[SchoolName]]," (",Table1[[#This Row],[DistrictName]],")")</f>
        <v>Cavelero Mid High School (Lake Stevens School District)</v>
      </c>
      <c r="F252">
        <v>5099</v>
      </c>
      <c r="G252" t="s">
        <v>6</v>
      </c>
      <c r="H252" t="s">
        <v>742</v>
      </c>
      <c r="I252">
        <v>100009</v>
      </c>
      <c r="J252">
        <v>31004</v>
      </c>
      <c r="K252">
        <v>100126</v>
      </c>
      <c r="N252" t="s">
        <v>1161</v>
      </c>
    </row>
    <row r="253" spans="1:14" x14ac:dyDescent="0.3">
      <c r="A253">
        <v>101752</v>
      </c>
      <c r="B253" t="s">
        <v>131</v>
      </c>
      <c r="C253" t="s">
        <v>1114</v>
      </c>
      <c r="D253" t="s">
        <v>1027</v>
      </c>
      <c r="E253" t="str">
        <f>CONCATENATE(Table1[[#This Row],[SchoolName]]," (",Table1[[#This Row],[DistrictName]],")")</f>
        <v>Cedar Heights Middle School (South Kitsap School District)</v>
      </c>
      <c r="F253">
        <v>3680</v>
      </c>
      <c r="G253" t="s">
        <v>6</v>
      </c>
      <c r="H253" t="s">
        <v>2593</v>
      </c>
      <c r="I253">
        <v>100005</v>
      </c>
      <c r="J253">
        <v>18402</v>
      </c>
      <c r="K253">
        <v>100244</v>
      </c>
      <c r="N253" t="s">
        <v>1881</v>
      </c>
    </row>
    <row r="254" spans="1:14" x14ac:dyDescent="0.3">
      <c r="A254">
        <v>101610</v>
      </c>
      <c r="B254" t="s">
        <v>223</v>
      </c>
      <c r="C254" t="s">
        <v>715</v>
      </c>
      <c r="D254" t="s">
        <v>1027</v>
      </c>
      <c r="E254" t="str">
        <f>CONCATENATE(Table1[[#This Row],[SchoolName]]," (",Table1[[#This Row],[DistrictName]],")")</f>
        <v>Cedar Heights Middle School (Kent School District)</v>
      </c>
      <c r="F254">
        <v>4440</v>
      </c>
      <c r="G254" t="s">
        <v>6</v>
      </c>
      <c r="H254" t="s">
        <v>2599</v>
      </c>
      <c r="I254">
        <v>100006</v>
      </c>
      <c r="J254">
        <v>17415</v>
      </c>
      <c r="K254">
        <v>100117</v>
      </c>
      <c r="N254" t="s">
        <v>143</v>
      </c>
    </row>
    <row r="255" spans="1:14" x14ac:dyDescent="0.3">
      <c r="A255">
        <v>106403</v>
      </c>
      <c r="B255" t="s">
        <v>604</v>
      </c>
      <c r="C255" t="s">
        <v>660</v>
      </c>
      <c r="D255" t="s">
        <v>661</v>
      </c>
      <c r="E255" t="str">
        <f>CONCATENATE(Table1[[#This Row],[SchoolName]]," (",Table1[[#This Row],[DistrictName]],")")</f>
        <v>Cedar High School (Shelton School District)</v>
      </c>
      <c r="F255">
        <v>5621</v>
      </c>
      <c r="G255" t="s">
        <v>6</v>
      </c>
      <c r="H255" t="s">
        <v>2586</v>
      </c>
      <c r="I255">
        <v>100004</v>
      </c>
      <c r="J255">
        <v>23309</v>
      </c>
      <c r="K255">
        <v>100235</v>
      </c>
      <c r="N255" t="s">
        <v>2040</v>
      </c>
    </row>
    <row r="256" spans="1:14" x14ac:dyDescent="0.3">
      <c r="A256">
        <v>106070</v>
      </c>
      <c r="B256" t="s">
        <v>223</v>
      </c>
      <c r="C256" t="s">
        <v>2634</v>
      </c>
      <c r="D256" t="s">
        <v>1245</v>
      </c>
      <c r="E256" t="str">
        <f>CONCATENATE(Table1[[#This Row],[SchoolName]]," (",Table1[[#This Row],[DistrictName]],")")</f>
        <v>Cedar Park Elementary School (Seattle School District No. 1)</v>
      </c>
      <c r="F256">
        <v>5487</v>
      </c>
      <c r="G256" t="s">
        <v>6</v>
      </c>
      <c r="H256" t="s">
        <v>2599</v>
      </c>
      <c r="I256">
        <v>100006</v>
      </c>
      <c r="J256">
        <v>17001</v>
      </c>
      <c r="K256">
        <v>100229</v>
      </c>
      <c r="N256" t="s">
        <v>660</v>
      </c>
    </row>
    <row r="257" spans="1:14" x14ac:dyDescent="0.3">
      <c r="A257">
        <v>106072</v>
      </c>
      <c r="B257" t="s">
        <v>223</v>
      </c>
      <c r="C257" t="s">
        <v>343</v>
      </c>
      <c r="D257" t="s">
        <v>1246</v>
      </c>
      <c r="E257" t="str">
        <f>CONCATENATE(Table1[[#This Row],[SchoolName]]," (",Table1[[#This Row],[DistrictName]],")")</f>
        <v>Cedar River Elementary (Tahoma School District)</v>
      </c>
      <c r="F257">
        <v>5489</v>
      </c>
      <c r="G257" t="s">
        <v>6</v>
      </c>
      <c r="H257" t="s">
        <v>2599</v>
      </c>
      <c r="I257">
        <v>100006</v>
      </c>
      <c r="J257">
        <v>17409</v>
      </c>
      <c r="K257">
        <v>100263</v>
      </c>
      <c r="N257" t="s">
        <v>382</v>
      </c>
    </row>
    <row r="258" spans="1:14" x14ac:dyDescent="0.3">
      <c r="A258">
        <v>106746</v>
      </c>
      <c r="B258" t="s">
        <v>223</v>
      </c>
      <c r="C258" t="s">
        <v>360</v>
      </c>
      <c r="D258" t="s">
        <v>712</v>
      </c>
      <c r="E258" t="str">
        <f>CONCATENATE(Table1[[#This Row],[SchoolName]]," (",Table1[[#This Row],[DistrictName]],")")</f>
        <v>Cedar Trails Elementary (Issaquah School District)</v>
      </c>
      <c r="F258">
        <v>5673</v>
      </c>
      <c r="G258" t="s">
        <v>6</v>
      </c>
      <c r="H258" t="s">
        <v>2599</v>
      </c>
      <c r="I258">
        <v>100006</v>
      </c>
      <c r="J258">
        <v>17411</v>
      </c>
      <c r="K258">
        <v>100111</v>
      </c>
      <c r="N258" t="s">
        <v>2087</v>
      </c>
    </row>
    <row r="259" spans="1:14" x14ac:dyDescent="0.3">
      <c r="A259">
        <v>102531</v>
      </c>
      <c r="B259" t="s">
        <v>617</v>
      </c>
      <c r="C259" t="s">
        <v>1815</v>
      </c>
      <c r="D259" t="s">
        <v>2543</v>
      </c>
      <c r="E259" t="str">
        <f>CONCATENATE(Table1[[#This Row],[SchoolName]]," (",Table1[[#This Row],[DistrictName]],")")</f>
        <v>Cedar Valley Community School (Edmonds School District)</v>
      </c>
      <c r="F259">
        <v>3409</v>
      </c>
      <c r="G259" t="s">
        <v>6</v>
      </c>
      <c r="H259" t="s">
        <v>742</v>
      </c>
      <c r="I259">
        <v>100009</v>
      </c>
      <c r="J259">
        <v>31015</v>
      </c>
      <c r="K259">
        <v>100075</v>
      </c>
      <c r="N259" t="s">
        <v>287</v>
      </c>
    </row>
    <row r="260" spans="1:14" x14ac:dyDescent="0.3">
      <c r="A260">
        <v>101587</v>
      </c>
      <c r="B260" t="s">
        <v>223</v>
      </c>
      <c r="C260" t="s">
        <v>715</v>
      </c>
      <c r="D260" t="s">
        <v>1010</v>
      </c>
      <c r="E260" t="str">
        <f>CONCATENATE(Table1[[#This Row],[SchoolName]]," (",Table1[[#This Row],[DistrictName]],")")</f>
        <v>Cedar Valley Elementary School (Kent School District)</v>
      </c>
      <c r="F260">
        <v>3676</v>
      </c>
      <c r="G260" t="s">
        <v>6</v>
      </c>
      <c r="H260" t="s">
        <v>2599</v>
      </c>
      <c r="I260">
        <v>100006</v>
      </c>
      <c r="J260">
        <v>17415</v>
      </c>
      <c r="K260">
        <v>100117</v>
      </c>
      <c r="N260" t="s">
        <v>740</v>
      </c>
    </row>
    <row r="261" spans="1:14" x14ac:dyDescent="0.3">
      <c r="A261">
        <v>102529</v>
      </c>
      <c r="B261" t="s">
        <v>617</v>
      </c>
      <c r="C261" t="s">
        <v>1815</v>
      </c>
      <c r="D261" t="s">
        <v>2144</v>
      </c>
      <c r="E261" t="str">
        <f>CONCATENATE(Table1[[#This Row],[SchoolName]]," (",Table1[[#This Row],[DistrictName]],")")</f>
        <v>Cedar Way Elementary (Edmonds School District)</v>
      </c>
      <c r="F261">
        <v>3304</v>
      </c>
      <c r="G261" t="s">
        <v>6</v>
      </c>
      <c r="H261" t="s">
        <v>742</v>
      </c>
      <c r="I261">
        <v>100009</v>
      </c>
      <c r="J261">
        <v>31015</v>
      </c>
      <c r="K261">
        <v>100075</v>
      </c>
      <c r="N261" t="s">
        <v>351</v>
      </c>
    </row>
    <row r="262" spans="1:14" x14ac:dyDescent="0.3">
      <c r="A262">
        <v>102464</v>
      </c>
      <c r="B262" t="s">
        <v>617</v>
      </c>
      <c r="C262" t="s">
        <v>772</v>
      </c>
      <c r="D262" t="s">
        <v>2109</v>
      </c>
      <c r="E262" t="str">
        <f>CONCATENATE(Table1[[#This Row],[SchoolName]]," (",Table1[[#This Row],[DistrictName]],")")</f>
        <v>Cedar Wood Elementary (Everett School District)</v>
      </c>
      <c r="F262">
        <v>4382</v>
      </c>
      <c r="G262" t="s">
        <v>6</v>
      </c>
      <c r="H262" t="s">
        <v>742</v>
      </c>
      <c r="I262">
        <v>100009</v>
      </c>
      <c r="J262">
        <v>31002</v>
      </c>
      <c r="K262">
        <v>100083</v>
      </c>
      <c r="N262" t="s">
        <v>575</v>
      </c>
    </row>
    <row r="263" spans="1:14" x14ac:dyDescent="0.3">
      <c r="A263">
        <v>101408</v>
      </c>
      <c r="B263" t="s">
        <v>223</v>
      </c>
      <c r="C263" t="s">
        <v>320</v>
      </c>
      <c r="D263" t="s">
        <v>325</v>
      </c>
      <c r="E263" t="str">
        <f>CONCATENATE(Table1[[#This Row],[SchoolName]]," (",Table1[[#This Row],[DistrictName]],")")</f>
        <v>Cedarcrest High School (Riverview School District)</v>
      </c>
      <c r="F263">
        <v>3524</v>
      </c>
      <c r="G263" t="s">
        <v>6</v>
      </c>
      <c r="H263" t="s">
        <v>2599</v>
      </c>
      <c r="I263">
        <v>100006</v>
      </c>
      <c r="J263">
        <v>17407</v>
      </c>
      <c r="K263">
        <v>100222</v>
      </c>
      <c r="N263" t="s">
        <v>793</v>
      </c>
    </row>
    <row r="264" spans="1:14" x14ac:dyDescent="0.3">
      <c r="A264">
        <v>102304</v>
      </c>
      <c r="B264" t="s">
        <v>223</v>
      </c>
      <c r="C264" t="s">
        <v>673</v>
      </c>
      <c r="D264" t="s">
        <v>2020</v>
      </c>
      <c r="E264" t="str">
        <f>CONCATENATE(Table1[[#This Row],[SchoolName]]," (",Table1[[#This Row],[DistrictName]],")")</f>
        <v>Cedarcrest Middle School (Bethel School District)</v>
      </c>
      <c r="F264">
        <v>4186</v>
      </c>
      <c r="G264" t="s">
        <v>6</v>
      </c>
      <c r="H264" t="s">
        <v>2554</v>
      </c>
      <c r="I264">
        <v>100006</v>
      </c>
      <c r="J264">
        <v>27403</v>
      </c>
      <c r="K264">
        <v>100022</v>
      </c>
      <c r="N264" t="s">
        <v>1114</v>
      </c>
    </row>
    <row r="265" spans="1:14" x14ac:dyDescent="0.3">
      <c r="A265">
        <v>102592</v>
      </c>
      <c r="B265" t="s">
        <v>617</v>
      </c>
      <c r="C265" t="s">
        <v>761</v>
      </c>
      <c r="D265" t="s">
        <v>2182</v>
      </c>
      <c r="E265" t="str">
        <f>CONCATENATE(Table1[[#This Row],[SchoolName]]," (",Table1[[#This Row],[DistrictName]],")")</f>
        <v>Cedarcrest School (Marysville School District)</v>
      </c>
      <c r="F265">
        <v>4357</v>
      </c>
      <c r="G265" t="s">
        <v>6</v>
      </c>
      <c r="H265" t="s">
        <v>742</v>
      </c>
      <c r="I265">
        <v>100009</v>
      </c>
      <c r="J265">
        <v>31025</v>
      </c>
      <c r="K265">
        <v>100142</v>
      </c>
      <c r="N265" t="s">
        <v>841</v>
      </c>
    </row>
    <row r="266" spans="1:14" x14ac:dyDescent="0.3">
      <c r="A266">
        <v>102668</v>
      </c>
      <c r="B266" t="s">
        <v>617</v>
      </c>
      <c r="C266" t="s">
        <v>1840</v>
      </c>
      <c r="D266" t="s">
        <v>2230</v>
      </c>
      <c r="E266" t="str">
        <f>CONCATENATE(Table1[[#This Row],[SchoolName]]," (",Table1[[#This Row],[DistrictName]],")")</f>
        <v>Cedarhome Elementary School (Stanwood-Camano School District)</v>
      </c>
      <c r="F266">
        <v>4513</v>
      </c>
      <c r="G266" t="s">
        <v>6</v>
      </c>
      <c r="H266" t="s">
        <v>742</v>
      </c>
      <c r="I266">
        <v>100009</v>
      </c>
      <c r="J266">
        <v>31401</v>
      </c>
      <c r="K266">
        <v>100250</v>
      </c>
      <c r="N266" t="s">
        <v>1426</v>
      </c>
    </row>
    <row r="267" spans="1:14" x14ac:dyDescent="0.3">
      <c r="A267">
        <v>101270</v>
      </c>
      <c r="B267" t="s">
        <v>223</v>
      </c>
      <c r="C267" t="s">
        <v>235</v>
      </c>
      <c r="D267" t="s">
        <v>246</v>
      </c>
      <c r="E267" t="str">
        <f>CONCATENATE(Table1[[#This Row],[SchoolName]]," (",Table1[[#This Row],[DistrictName]],")")</f>
        <v>Cedarhurst Elementary (Highline School District)</v>
      </c>
      <c r="F267">
        <v>2926</v>
      </c>
      <c r="G267" t="s">
        <v>6</v>
      </c>
      <c r="H267" t="s">
        <v>2599</v>
      </c>
      <c r="I267">
        <v>100006</v>
      </c>
      <c r="J267">
        <v>17401</v>
      </c>
      <c r="K267">
        <v>100105</v>
      </c>
      <c r="N267" t="s">
        <v>1160</v>
      </c>
    </row>
    <row r="268" spans="1:14" x14ac:dyDescent="0.3">
      <c r="A268">
        <v>102979</v>
      </c>
      <c r="B268" t="s">
        <v>604</v>
      </c>
      <c r="C268" t="s">
        <v>1560</v>
      </c>
      <c r="D268" t="s">
        <v>2525</v>
      </c>
      <c r="E268" t="str">
        <f>CONCATENATE(Table1[[#This Row],[SchoolName]]," (",Table1[[#This Row],[DistrictName]],")")</f>
        <v>Centennial Elementary (Olympia School District)</v>
      </c>
      <c r="F268">
        <v>4367</v>
      </c>
      <c r="G268" t="s">
        <v>6</v>
      </c>
      <c r="H268" t="s">
        <v>2524</v>
      </c>
      <c r="I268">
        <v>100004</v>
      </c>
      <c r="J268">
        <v>34111</v>
      </c>
      <c r="K268">
        <v>100182</v>
      </c>
      <c r="N268" t="s">
        <v>670</v>
      </c>
    </row>
    <row r="269" spans="1:14" x14ac:dyDescent="0.3">
      <c r="A269">
        <v>102308</v>
      </c>
      <c r="B269" t="s">
        <v>223</v>
      </c>
      <c r="C269" t="s">
        <v>673</v>
      </c>
      <c r="D269" t="s">
        <v>2525</v>
      </c>
      <c r="E269" t="str">
        <f>CONCATENATE(Table1[[#This Row],[SchoolName]]," (",Table1[[#This Row],[DistrictName]],")")</f>
        <v>Centennial Elementary (Bethel School District)</v>
      </c>
      <c r="F269">
        <v>4331</v>
      </c>
      <c r="G269" t="s">
        <v>6</v>
      </c>
      <c r="H269" t="s">
        <v>2554</v>
      </c>
      <c r="I269">
        <v>100006</v>
      </c>
      <c r="J269">
        <v>27403</v>
      </c>
      <c r="K269">
        <v>100022</v>
      </c>
      <c r="N269" t="s">
        <v>1405</v>
      </c>
    </row>
    <row r="270" spans="1:14" x14ac:dyDescent="0.3">
      <c r="A270">
        <v>102414</v>
      </c>
      <c r="B270" t="s">
        <v>617</v>
      </c>
      <c r="C270" t="s">
        <v>621</v>
      </c>
      <c r="D270" t="s">
        <v>2550</v>
      </c>
      <c r="E270" t="str">
        <f>CONCATENATE(Table1[[#This Row],[SchoolName]]," (",Table1[[#This Row],[DistrictName]],")")</f>
        <v>Centennial Elementary School (Mount Vernon School District)</v>
      </c>
      <c r="F270">
        <v>4329</v>
      </c>
      <c r="G270" t="s">
        <v>6</v>
      </c>
      <c r="H270" t="s">
        <v>2548</v>
      </c>
      <c r="I270">
        <v>100009</v>
      </c>
      <c r="J270">
        <v>29320</v>
      </c>
      <c r="K270">
        <v>100158</v>
      </c>
      <c r="N270" t="s">
        <v>1692</v>
      </c>
    </row>
    <row r="271" spans="1:14" x14ac:dyDescent="0.3">
      <c r="A271">
        <v>102853</v>
      </c>
      <c r="B271" t="s">
        <v>3</v>
      </c>
      <c r="C271" t="s">
        <v>685</v>
      </c>
      <c r="D271" t="s">
        <v>2206</v>
      </c>
      <c r="E271" t="str">
        <f>CONCATENATE(Table1[[#This Row],[SchoolName]]," (",Table1[[#This Row],[DistrictName]],")")</f>
        <v>Centennial Middle School (West Valley School District (Spokane))</v>
      </c>
      <c r="F271">
        <v>3538</v>
      </c>
      <c r="G271" t="s">
        <v>6</v>
      </c>
      <c r="H271" t="s">
        <v>644</v>
      </c>
      <c r="I271">
        <v>100001</v>
      </c>
      <c r="J271">
        <v>32363</v>
      </c>
      <c r="K271">
        <v>100291</v>
      </c>
      <c r="N271" t="s">
        <v>1840</v>
      </c>
    </row>
    <row r="272" spans="1:14" x14ac:dyDescent="0.3">
      <c r="A272">
        <v>102636</v>
      </c>
      <c r="B272" t="s">
        <v>617</v>
      </c>
      <c r="C272" t="s">
        <v>740</v>
      </c>
      <c r="D272" t="s">
        <v>2206</v>
      </c>
      <c r="E272" t="str">
        <f>CONCATENATE(Table1[[#This Row],[SchoolName]]," (",Table1[[#This Row],[DistrictName]],")")</f>
        <v>Centennial Middle School (Snohomish School District)</v>
      </c>
      <c r="F272">
        <v>4395</v>
      </c>
      <c r="G272" t="s">
        <v>6</v>
      </c>
      <c r="H272" t="s">
        <v>742</v>
      </c>
      <c r="I272">
        <v>100009</v>
      </c>
      <c r="J272">
        <v>31201</v>
      </c>
      <c r="K272">
        <v>100239</v>
      </c>
      <c r="N272" t="s">
        <v>455</v>
      </c>
    </row>
    <row r="273" spans="1:14" x14ac:dyDescent="0.3">
      <c r="A273">
        <v>101794</v>
      </c>
      <c r="B273" t="s">
        <v>158</v>
      </c>
      <c r="C273" t="s">
        <v>1344</v>
      </c>
      <c r="D273" t="s">
        <v>1345</v>
      </c>
      <c r="E273" t="str">
        <f>CONCATENATE(Table1[[#This Row],[SchoolName]]," (",Table1[[#This Row],[DistrictName]],")")</f>
        <v>Centerville Elementary (Centerville School District)</v>
      </c>
      <c r="F273">
        <v>2251</v>
      </c>
      <c r="G273" t="s">
        <v>6</v>
      </c>
      <c r="H273" t="s">
        <v>1354</v>
      </c>
      <c r="I273">
        <v>100003</v>
      </c>
      <c r="J273">
        <v>20215</v>
      </c>
      <c r="K273">
        <v>100037</v>
      </c>
      <c r="N273" t="s">
        <v>96</v>
      </c>
    </row>
    <row r="274" spans="1:14" x14ac:dyDescent="0.3">
      <c r="A274">
        <v>102270</v>
      </c>
      <c r="B274" t="s">
        <v>223</v>
      </c>
      <c r="C274" t="s">
        <v>1200</v>
      </c>
      <c r="D274" t="s">
        <v>1995</v>
      </c>
      <c r="E274" t="str">
        <f>CONCATENATE(Table1[[#This Row],[SchoolName]]," (",Table1[[#This Row],[DistrictName]],")")</f>
        <v>Central Avenue Elementary (Franklin Pierce School District)</v>
      </c>
      <c r="F274">
        <v>2398</v>
      </c>
      <c r="G274" t="s">
        <v>6</v>
      </c>
      <c r="H274" t="s">
        <v>2554</v>
      </c>
      <c r="I274">
        <v>100006</v>
      </c>
      <c r="J274">
        <v>27402</v>
      </c>
      <c r="K274">
        <v>100090</v>
      </c>
      <c r="N274" t="s">
        <v>1491</v>
      </c>
    </row>
    <row r="275" spans="1:14" x14ac:dyDescent="0.3">
      <c r="A275">
        <v>105522</v>
      </c>
      <c r="B275" t="s">
        <v>223</v>
      </c>
      <c r="C275" t="s">
        <v>290</v>
      </c>
      <c r="D275" t="s">
        <v>2462</v>
      </c>
      <c r="E275" t="str">
        <f>CONCATENATE(Table1[[#This Row],[SchoolName]]," (",Table1[[#This Row],[DistrictName]],")")</f>
        <v>Central Educational Services (Bellevue School District)</v>
      </c>
      <c r="F275">
        <v>5281</v>
      </c>
      <c r="G275" t="s">
        <v>6</v>
      </c>
      <c r="H275" t="s">
        <v>2599</v>
      </c>
      <c r="I275">
        <v>100006</v>
      </c>
      <c r="J275">
        <v>17405</v>
      </c>
      <c r="K275">
        <v>100019</v>
      </c>
      <c r="N275" t="s">
        <v>1684</v>
      </c>
    </row>
    <row r="276" spans="1:14" x14ac:dyDescent="0.3">
      <c r="A276">
        <v>103077</v>
      </c>
      <c r="B276" t="s">
        <v>617</v>
      </c>
      <c r="C276" t="s">
        <v>697</v>
      </c>
      <c r="D276" t="s">
        <v>1632</v>
      </c>
      <c r="E276" t="str">
        <f>CONCATENATE(Table1[[#This Row],[SchoolName]]," (",Table1[[#This Row],[DistrictName]],")")</f>
        <v>Central Elementary (Ferndale School District)</v>
      </c>
      <c r="F276">
        <v>2458</v>
      </c>
      <c r="G276" t="s">
        <v>6</v>
      </c>
      <c r="H276" t="s">
        <v>2522</v>
      </c>
      <c r="I276">
        <v>100009</v>
      </c>
      <c r="J276">
        <v>37502</v>
      </c>
      <c r="K276">
        <v>100087</v>
      </c>
      <c r="N276" t="s">
        <v>792</v>
      </c>
    </row>
    <row r="277" spans="1:14" x14ac:dyDescent="0.3">
      <c r="A277">
        <v>100876</v>
      </c>
      <c r="B277" t="s">
        <v>604</v>
      </c>
      <c r="C277" t="s">
        <v>795</v>
      </c>
      <c r="D277" t="s">
        <v>797</v>
      </c>
      <c r="E277" t="str">
        <f>CONCATENATE(Table1[[#This Row],[SchoolName]]," (",Table1[[#This Row],[DistrictName]],")")</f>
        <v>Central Elementary School (Hoquiam School District)</v>
      </c>
      <c r="F277">
        <v>2972</v>
      </c>
      <c r="G277" t="s">
        <v>6</v>
      </c>
      <c r="H277" t="s">
        <v>2642</v>
      </c>
      <c r="I277">
        <v>100004</v>
      </c>
      <c r="J277">
        <v>14028</v>
      </c>
      <c r="K277">
        <v>100108</v>
      </c>
      <c r="N277" t="s">
        <v>681</v>
      </c>
    </row>
    <row r="278" spans="1:14" x14ac:dyDescent="0.3">
      <c r="A278">
        <v>102378</v>
      </c>
      <c r="B278" t="s">
        <v>617</v>
      </c>
      <c r="C278" t="s">
        <v>1222</v>
      </c>
      <c r="D278" t="s">
        <v>797</v>
      </c>
      <c r="E278" t="str">
        <f>CONCATENATE(Table1[[#This Row],[SchoolName]]," (",Table1[[#This Row],[DistrictName]],")")</f>
        <v>Central Elementary School (Sedro-Woolley School District)</v>
      </c>
      <c r="F278">
        <v>2380</v>
      </c>
      <c r="G278" t="s">
        <v>6</v>
      </c>
      <c r="H278" t="s">
        <v>2548</v>
      </c>
      <c r="I278">
        <v>100009</v>
      </c>
      <c r="J278">
        <v>29101</v>
      </c>
      <c r="K278">
        <v>100230</v>
      </c>
      <c r="N278" t="s">
        <v>1234</v>
      </c>
    </row>
    <row r="279" spans="1:14" x14ac:dyDescent="0.3">
      <c r="A279">
        <v>102625</v>
      </c>
      <c r="B279" t="s">
        <v>617</v>
      </c>
      <c r="C279" t="s">
        <v>740</v>
      </c>
      <c r="D279" t="s">
        <v>2197</v>
      </c>
      <c r="E279" t="str">
        <f>CONCATENATE(Table1[[#This Row],[SchoolName]]," (",Table1[[#This Row],[DistrictName]],")")</f>
        <v>Central Emerson Elementary (Snohomish School District)</v>
      </c>
      <c r="F279">
        <v>3005</v>
      </c>
      <c r="G279" t="s">
        <v>6</v>
      </c>
      <c r="H279" t="s">
        <v>742</v>
      </c>
      <c r="I279">
        <v>100009</v>
      </c>
      <c r="J279">
        <v>31201</v>
      </c>
      <c r="K279">
        <v>100239</v>
      </c>
      <c r="N279" t="s">
        <v>1157</v>
      </c>
    </row>
    <row r="280" spans="1:14" x14ac:dyDescent="0.3">
      <c r="A280">
        <v>101717</v>
      </c>
      <c r="B280" t="s">
        <v>131</v>
      </c>
      <c r="C280" t="s">
        <v>1095</v>
      </c>
      <c r="D280" t="s">
        <v>1096</v>
      </c>
      <c r="E280" t="str">
        <f>CONCATENATE(Table1[[#This Row],[SchoolName]]," (",Table1[[#This Row],[DistrictName]],")")</f>
        <v>Central Kitsap High School (Central Kitsap School District)</v>
      </c>
      <c r="F280">
        <v>2615</v>
      </c>
      <c r="G280" t="s">
        <v>6</v>
      </c>
      <c r="H280" t="s">
        <v>2593</v>
      </c>
      <c r="I280">
        <v>100005</v>
      </c>
      <c r="J280">
        <v>18401</v>
      </c>
      <c r="K280">
        <v>100038</v>
      </c>
      <c r="N280" t="s">
        <v>1156</v>
      </c>
    </row>
    <row r="281" spans="1:14" x14ac:dyDescent="0.3">
      <c r="A281">
        <v>101722</v>
      </c>
      <c r="B281" t="s">
        <v>131</v>
      </c>
      <c r="C281" t="s">
        <v>1095</v>
      </c>
      <c r="D281" t="s">
        <v>1098</v>
      </c>
      <c r="E281" t="str">
        <f>CONCATENATE(Table1[[#This Row],[SchoolName]]," (",Table1[[#This Row],[DistrictName]],")")</f>
        <v>Central Kitsap Middle School (Central Kitsap School District)</v>
      </c>
      <c r="F281">
        <v>3237</v>
      </c>
      <c r="G281" t="s">
        <v>6</v>
      </c>
      <c r="H281" t="s">
        <v>2593</v>
      </c>
      <c r="I281">
        <v>100005</v>
      </c>
      <c r="J281">
        <v>18401</v>
      </c>
      <c r="K281">
        <v>100038</v>
      </c>
      <c r="N281" t="s">
        <v>2356</v>
      </c>
    </row>
    <row r="282" spans="1:14" x14ac:dyDescent="0.3">
      <c r="A282">
        <v>100867</v>
      </c>
      <c r="B282" t="s">
        <v>604</v>
      </c>
      <c r="C282" t="s">
        <v>605</v>
      </c>
      <c r="D282" t="s">
        <v>611</v>
      </c>
      <c r="E282" t="str">
        <f>CONCATENATE(Table1[[#This Row],[SchoolName]]," (",Table1[[#This Row],[DistrictName]],")")</f>
        <v>Central Park Elementary (Aberdeen School District)</v>
      </c>
      <c r="F282">
        <v>3216</v>
      </c>
      <c r="G282" t="s">
        <v>6</v>
      </c>
      <c r="H282" t="s">
        <v>2642</v>
      </c>
      <c r="I282">
        <v>100004</v>
      </c>
      <c r="J282">
        <v>14005</v>
      </c>
      <c r="K282">
        <v>100010</v>
      </c>
      <c r="N282" t="s">
        <v>1280</v>
      </c>
    </row>
    <row r="283" spans="1:14" x14ac:dyDescent="0.3">
      <c r="A283">
        <v>106901</v>
      </c>
      <c r="B283" t="s">
        <v>617</v>
      </c>
      <c r="C283" t="s">
        <v>740</v>
      </c>
      <c r="D283" t="s">
        <v>741</v>
      </c>
      <c r="E283" t="str">
        <f>CONCATENATE(Table1[[#This Row],[SchoolName]]," (",Table1[[#This Row],[DistrictName]],")")</f>
        <v>Central Primary Center (Snohomish School District)</v>
      </c>
      <c r="F283">
        <v>5712</v>
      </c>
      <c r="G283" t="s">
        <v>6</v>
      </c>
      <c r="H283" t="s">
        <v>742</v>
      </c>
      <c r="I283">
        <v>100009</v>
      </c>
      <c r="J283">
        <v>31201</v>
      </c>
      <c r="K283">
        <v>100239</v>
      </c>
      <c r="N283" t="s">
        <v>1734</v>
      </c>
    </row>
    <row r="284" spans="1:14" x14ac:dyDescent="0.3">
      <c r="A284">
        <v>104161</v>
      </c>
      <c r="B284" t="s">
        <v>3</v>
      </c>
      <c r="C284" t="s">
        <v>700</v>
      </c>
      <c r="D284" t="s">
        <v>1865</v>
      </c>
      <c r="E284" t="str">
        <f>CONCATENATE(Table1[[#This Row],[SchoolName]]," (",Table1[[#This Row],[DistrictName]],")")</f>
        <v>Central Valley Early Learning Center (Central Valley School District)</v>
      </c>
      <c r="F284">
        <v>5043</v>
      </c>
      <c r="G284" t="s">
        <v>31</v>
      </c>
      <c r="H284" t="s">
        <v>644</v>
      </c>
      <c r="I284">
        <v>100001</v>
      </c>
      <c r="J284">
        <v>32356</v>
      </c>
      <c r="K284">
        <v>100039</v>
      </c>
      <c r="N284" t="s">
        <v>2485</v>
      </c>
    </row>
    <row r="285" spans="1:14" x14ac:dyDescent="0.3">
      <c r="A285">
        <v>102790</v>
      </c>
      <c r="B285" t="s">
        <v>3</v>
      </c>
      <c r="C285" t="s">
        <v>700</v>
      </c>
      <c r="D285" t="s">
        <v>2299</v>
      </c>
      <c r="E285" t="str">
        <f>CONCATENATE(Table1[[#This Row],[SchoolName]]," (",Table1[[#This Row],[DistrictName]],")")</f>
        <v>Central Valley High School (Central Valley School District)</v>
      </c>
      <c r="F285">
        <v>3065</v>
      </c>
      <c r="G285" t="s">
        <v>6</v>
      </c>
      <c r="H285" t="s">
        <v>644</v>
      </c>
      <c r="I285">
        <v>100001</v>
      </c>
      <c r="J285">
        <v>32356</v>
      </c>
      <c r="K285">
        <v>100039</v>
      </c>
      <c r="N285" t="s">
        <v>668</v>
      </c>
    </row>
    <row r="286" spans="1:14" x14ac:dyDescent="0.3">
      <c r="A286">
        <v>106740</v>
      </c>
      <c r="B286" t="s">
        <v>3</v>
      </c>
      <c r="C286" t="s">
        <v>700</v>
      </c>
      <c r="D286" t="s">
        <v>707</v>
      </c>
      <c r="E286" t="str">
        <f>CONCATENATE(Table1[[#This Row],[SchoolName]]," (",Table1[[#This Row],[DistrictName]],")")</f>
        <v>Central Valley Virtual Learning (Central Valley School District)</v>
      </c>
      <c r="F286">
        <v>5667</v>
      </c>
      <c r="G286" t="s">
        <v>6</v>
      </c>
      <c r="H286" t="s">
        <v>644</v>
      </c>
      <c r="I286">
        <v>100001</v>
      </c>
      <c r="J286">
        <v>32356</v>
      </c>
      <c r="K286">
        <v>100039</v>
      </c>
      <c r="N286" t="s">
        <v>814</v>
      </c>
    </row>
    <row r="287" spans="1:14" x14ac:dyDescent="0.3">
      <c r="A287">
        <v>101868</v>
      </c>
      <c r="B287" t="s">
        <v>604</v>
      </c>
      <c r="C287" t="s">
        <v>1228</v>
      </c>
      <c r="D287" t="s">
        <v>1399</v>
      </c>
      <c r="E287" t="str">
        <f>CONCATENATE(Table1[[#This Row],[SchoolName]]," (",Table1[[#This Row],[DistrictName]],")")</f>
        <v>Centralia High School (Centralia School District)</v>
      </c>
      <c r="F287">
        <v>2166</v>
      </c>
      <c r="G287" t="s">
        <v>6</v>
      </c>
      <c r="H287" t="s">
        <v>2590</v>
      </c>
      <c r="I287">
        <v>100004</v>
      </c>
      <c r="J287">
        <v>21401</v>
      </c>
      <c r="K287">
        <v>100040</v>
      </c>
      <c r="N287" t="s">
        <v>343</v>
      </c>
    </row>
    <row r="288" spans="1:14" x14ac:dyDescent="0.3">
      <c r="A288">
        <v>101875</v>
      </c>
      <c r="B288" t="s">
        <v>604</v>
      </c>
      <c r="C288" t="s">
        <v>1228</v>
      </c>
      <c r="D288" t="s">
        <v>1404</v>
      </c>
      <c r="E288" t="str">
        <f>CONCATENATE(Table1[[#This Row],[SchoolName]]," (",Table1[[#This Row],[DistrictName]],")")</f>
        <v>Centralia Middle School (Centralia School District)</v>
      </c>
      <c r="F288">
        <v>3240</v>
      </c>
      <c r="G288" t="s">
        <v>6</v>
      </c>
      <c r="H288" t="s">
        <v>2590</v>
      </c>
      <c r="I288">
        <v>100004</v>
      </c>
      <c r="J288">
        <v>21401</v>
      </c>
      <c r="K288">
        <v>100040</v>
      </c>
      <c r="N288" t="s">
        <v>1669</v>
      </c>
    </row>
    <row r="289" spans="1:14" x14ac:dyDescent="0.3">
      <c r="A289">
        <v>106014</v>
      </c>
      <c r="B289" t="s">
        <v>604</v>
      </c>
      <c r="C289" t="s">
        <v>1228</v>
      </c>
      <c r="D289" t="s">
        <v>2589</v>
      </c>
      <c r="E289" t="str">
        <f>CONCATENATE(Table1[[#This Row],[SchoolName]]," (",Table1[[#This Row],[DistrictName]],")")</f>
        <v>Centralia School District SpEd Pre-school (Centralia School District)</v>
      </c>
      <c r="F289">
        <v>5463</v>
      </c>
      <c r="G289" t="s">
        <v>6</v>
      </c>
      <c r="H289" t="s">
        <v>2590</v>
      </c>
      <c r="I289">
        <v>100004</v>
      </c>
      <c r="J289">
        <v>21401</v>
      </c>
      <c r="K289">
        <v>100040</v>
      </c>
      <c r="N289" t="s">
        <v>1584</v>
      </c>
    </row>
    <row r="290" spans="1:14" x14ac:dyDescent="0.3">
      <c r="A290">
        <v>102613</v>
      </c>
      <c r="B290" t="s">
        <v>617</v>
      </c>
      <c r="C290" t="s">
        <v>1830</v>
      </c>
      <c r="D290" t="s">
        <v>2191</v>
      </c>
      <c r="E290" t="str">
        <f>CONCATENATE(Table1[[#This Row],[SchoolName]]," (",Table1[[#This Row],[DistrictName]],")")</f>
        <v>Chain Lake Elementary School (Monroe School District)</v>
      </c>
      <c r="F290">
        <v>4362</v>
      </c>
      <c r="G290" t="s">
        <v>6</v>
      </c>
      <c r="H290" t="s">
        <v>742</v>
      </c>
      <c r="I290">
        <v>100009</v>
      </c>
      <c r="J290">
        <v>31103</v>
      </c>
      <c r="K290">
        <v>100150</v>
      </c>
      <c r="N290" t="s">
        <v>1134</v>
      </c>
    </row>
    <row r="291" spans="1:14" x14ac:dyDescent="0.3">
      <c r="A291">
        <v>102510</v>
      </c>
      <c r="B291" t="s">
        <v>617</v>
      </c>
      <c r="C291" t="s">
        <v>1815</v>
      </c>
      <c r="D291" t="s">
        <v>2133</v>
      </c>
      <c r="E291" t="str">
        <f>CONCATENATE(Table1[[#This Row],[SchoolName]]," (",Table1[[#This Row],[DistrictName]],")")</f>
        <v>Challenge Elementary (Edmonds School District)</v>
      </c>
      <c r="F291">
        <v>1520</v>
      </c>
      <c r="G291" t="s">
        <v>24</v>
      </c>
      <c r="H291" t="s">
        <v>742</v>
      </c>
      <c r="I291">
        <v>100009</v>
      </c>
      <c r="J291">
        <v>31015</v>
      </c>
      <c r="K291">
        <v>100075</v>
      </c>
      <c r="N291" t="s">
        <v>1383</v>
      </c>
    </row>
    <row r="292" spans="1:14" x14ac:dyDescent="0.3">
      <c r="A292">
        <v>102500</v>
      </c>
      <c r="B292" t="s">
        <v>617</v>
      </c>
      <c r="C292" t="s">
        <v>1217</v>
      </c>
      <c r="D292" t="s">
        <v>375</v>
      </c>
      <c r="E292" t="str">
        <f>CONCATENATE(Table1[[#This Row],[SchoolName]]," (",Table1[[#This Row],[DistrictName]],")")</f>
        <v>Challenger Elementary (Mukilteo School District)</v>
      </c>
      <c r="F292">
        <v>4303</v>
      </c>
      <c r="G292" t="s">
        <v>6</v>
      </c>
      <c r="H292" t="s">
        <v>742</v>
      </c>
      <c r="I292">
        <v>100009</v>
      </c>
      <c r="J292">
        <v>31006</v>
      </c>
      <c r="K292">
        <v>100159</v>
      </c>
      <c r="N292" t="s">
        <v>614</v>
      </c>
    </row>
    <row r="293" spans="1:14" x14ac:dyDescent="0.3">
      <c r="A293">
        <v>101474</v>
      </c>
      <c r="B293" t="s">
        <v>223</v>
      </c>
      <c r="C293" t="s">
        <v>360</v>
      </c>
      <c r="D293" t="s">
        <v>375</v>
      </c>
      <c r="E293" t="str">
        <f>CONCATENATE(Table1[[#This Row],[SchoolName]]," (",Table1[[#This Row],[DistrictName]],")")</f>
        <v>Challenger Elementary (Issaquah School District)</v>
      </c>
      <c r="F293">
        <v>4300</v>
      </c>
      <c r="G293" t="s">
        <v>6</v>
      </c>
      <c r="H293" t="s">
        <v>2599</v>
      </c>
      <c r="I293">
        <v>100006</v>
      </c>
      <c r="J293">
        <v>17411</v>
      </c>
      <c r="K293">
        <v>100111</v>
      </c>
      <c r="N293" t="s">
        <v>1739</v>
      </c>
    </row>
    <row r="294" spans="1:14" x14ac:dyDescent="0.3">
      <c r="A294">
        <v>102285</v>
      </c>
      <c r="B294" t="s">
        <v>223</v>
      </c>
      <c r="C294" t="s">
        <v>673</v>
      </c>
      <c r="D294" t="s">
        <v>2006</v>
      </c>
      <c r="E294" t="str">
        <f>CONCATENATE(Table1[[#This Row],[SchoolName]]," (",Table1[[#This Row],[DistrictName]],")")</f>
        <v>Challenger High School (Bethel School District)</v>
      </c>
      <c r="F294">
        <v>1510</v>
      </c>
      <c r="G294" t="s">
        <v>24</v>
      </c>
      <c r="H294" t="s">
        <v>2554</v>
      </c>
      <c r="I294">
        <v>100006</v>
      </c>
      <c r="J294">
        <v>27403</v>
      </c>
      <c r="K294">
        <v>100022</v>
      </c>
      <c r="N294" t="s">
        <v>1602</v>
      </c>
    </row>
    <row r="295" spans="1:14" x14ac:dyDescent="0.3">
      <c r="A295">
        <v>102179</v>
      </c>
      <c r="B295" t="s">
        <v>223</v>
      </c>
      <c r="C295" t="s">
        <v>1930</v>
      </c>
      <c r="D295" t="s">
        <v>1936</v>
      </c>
      <c r="E295" t="str">
        <f>CONCATENATE(Table1[[#This Row],[SchoolName]]," (",Table1[[#This Row],[DistrictName]],")")</f>
        <v>Chambers Elementary (University Place School District)</v>
      </c>
      <c r="F295">
        <v>3792</v>
      </c>
      <c r="G295" t="s">
        <v>6</v>
      </c>
      <c r="H295" t="s">
        <v>2554</v>
      </c>
      <c r="I295">
        <v>100006</v>
      </c>
      <c r="J295">
        <v>27083</v>
      </c>
      <c r="K295">
        <v>100275</v>
      </c>
      <c r="N295" t="s">
        <v>470</v>
      </c>
    </row>
    <row r="296" spans="1:14" x14ac:dyDescent="0.3">
      <c r="A296">
        <v>104892</v>
      </c>
      <c r="B296" t="s">
        <v>604</v>
      </c>
      <c r="C296" t="s">
        <v>695</v>
      </c>
      <c r="D296" t="s">
        <v>2416</v>
      </c>
      <c r="E296" t="str">
        <f>CONCATENATE(Table1[[#This Row],[SchoolName]]," (",Table1[[#This Row],[DistrictName]],")")</f>
        <v>Chambers Prairie Elementary School (North Thurston Public Schools)</v>
      </c>
      <c r="F296">
        <v>5167</v>
      </c>
      <c r="G296" t="s">
        <v>6</v>
      </c>
      <c r="H296" t="s">
        <v>2524</v>
      </c>
      <c r="I296">
        <v>100004</v>
      </c>
      <c r="J296">
        <v>34003</v>
      </c>
      <c r="K296">
        <v>100172</v>
      </c>
      <c r="N296" t="s">
        <v>1346</v>
      </c>
    </row>
    <row r="297" spans="1:14" x14ac:dyDescent="0.3">
      <c r="A297">
        <v>100345</v>
      </c>
      <c r="B297" t="s">
        <v>9</v>
      </c>
      <c r="C297" t="s">
        <v>22</v>
      </c>
      <c r="D297" t="s">
        <v>25</v>
      </c>
      <c r="E297" t="str">
        <f>CONCATENATE(Table1[[#This Row],[SchoolName]]," (",Table1[[#This Row],[DistrictName]],")")</f>
        <v>Charles Francis Adams High School (Clarkston School District)</v>
      </c>
      <c r="F297">
        <v>2299</v>
      </c>
      <c r="G297" t="s">
        <v>6</v>
      </c>
      <c r="H297" t="s">
        <v>2720</v>
      </c>
      <c r="I297">
        <v>100007</v>
      </c>
      <c r="J297" s="2" t="s">
        <v>2721</v>
      </c>
      <c r="K297">
        <v>100045</v>
      </c>
      <c r="N297" t="s">
        <v>314</v>
      </c>
    </row>
    <row r="298" spans="1:14" x14ac:dyDescent="0.3">
      <c r="A298">
        <v>102540</v>
      </c>
      <c r="B298" t="s">
        <v>617</v>
      </c>
      <c r="C298" t="s">
        <v>1815</v>
      </c>
      <c r="D298" t="s">
        <v>2152</v>
      </c>
      <c r="E298" t="str">
        <f>CONCATENATE(Table1[[#This Row],[SchoolName]]," (",Table1[[#This Row],[DistrictName]],")")</f>
        <v>Chase Lake Elementary (Edmonds School District)</v>
      </c>
      <c r="F298">
        <v>3534</v>
      </c>
      <c r="G298" t="s">
        <v>6</v>
      </c>
      <c r="H298" t="s">
        <v>742</v>
      </c>
      <c r="I298">
        <v>100009</v>
      </c>
      <c r="J298">
        <v>31015</v>
      </c>
      <c r="K298">
        <v>100075</v>
      </c>
      <c r="N298" t="s">
        <v>1546</v>
      </c>
    </row>
    <row r="299" spans="1:14" x14ac:dyDescent="0.3">
      <c r="A299">
        <v>102747</v>
      </c>
      <c r="B299" t="s">
        <v>3</v>
      </c>
      <c r="C299" t="s">
        <v>670</v>
      </c>
      <c r="D299" t="s">
        <v>2271</v>
      </c>
      <c r="E299" t="str">
        <f>CONCATENATE(Table1[[#This Row],[SchoolName]]," (",Table1[[#This Row],[DistrictName]],")")</f>
        <v>Chase Middle School (Spokane School District)</v>
      </c>
      <c r="F299">
        <v>4457</v>
      </c>
      <c r="G299" t="s">
        <v>6</v>
      </c>
      <c r="H299" t="s">
        <v>644</v>
      </c>
      <c r="I299">
        <v>100001</v>
      </c>
      <c r="J299">
        <v>32081</v>
      </c>
      <c r="K299">
        <v>100247</v>
      </c>
      <c r="N299" t="s">
        <v>1698</v>
      </c>
    </row>
    <row r="300" spans="1:14" x14ac:dyDescent="0.3">
      <c r="A300">
        <v>102863</v>
      </c>
      <c r="B300" t="s">
        <v>3</v>
      </c>
      <c r="C300" t="s">
        <v>1777</v>
      </c>
      <c r="D300" t="s">
        <v>2338</v>
      </c>
      <c r="E300" t="str">
        <f>CONCATENATE(Table1[[#This Row],[SchoolName]]," (",Table1[[#This Row],[DistrictName]],")")</f>
        <v>Chattaroy Elementary (Riverside School District)</v>
      </c>
      <c r="F300">
        <v>2525</v>
      </c>
      <c r="G300" t="s">
        <v>6</v>
      </c>
      <c r="H300" t="s">
        <v>644</v>
      </c>
      <c r="I300">
        <v>100001</v>
      </c>
      <c r="J300">
        <v>32416</v>
      </c>
      <c r="K300">
        <v>100221</v>
      </c>
      <c r="N300" t="s">
        <v>1930</v>
      </c>
    </row>
    <row r="301" spans="1:14" x14ac:dyDescent="0.3">
      <c r="A301">
        <v>101313</v>
      </c>
      <c r="B301" t="s">
        <v>223</v>
      </c>
      <c r="C301" t="s">
        <v>261</v>
      </c>
      <c r="D301" t="s">
        <v>265</v>
      </c>
      <c r="E301" t="str">
        <f>CONCATENATE(Table1[[#This Row],[SchoolName]]," (",Table1[[#This Row],[DistrictName]],")")</f>
        <v>Chautauqua Elementary (Vashon Island School District)</v>
      </c>
      <c r="F301">
        <v>4468</v>
      </c>
      <c r="G301" t="s">
        <v>6</v>
      </c>
      <c r="H301" t="s">
        <v>2599</v>
      </c>
      <c r="I301">
        <v>100006</v>
      </c>
      <c r="J301">
        <v>17402</v>
      </c>
      <c r="K301">
        <v>100279</v>
      </c>
      <c r="N301" t="s">
        <v>1781</v>
      </c>
    </row>
    <row r="302" spans="1:14" x14ac:dyDescent="0.3">
      <c r="A302">
        <v>101861</v>
      </c>
      <c r="B302" t="s">
        <v>604</v>
      </c>
      <c r="C302" t="s">
        <v>1149</v>
      </c>
      <c r="D302" t="s">
        <v>1395</v>
      </c>
      <c r="E302" t="str">
        <f>CONCATENATE(Table1[[#This Row],[SchoolName]]," (",Table1[[#This Row],[DistrictName]],")")</f>
        <v>Chehalis Middle School (Chehalis School District)</v>
      </c>
      <c r="F302">
        <v>4311</v>
      </c>
      <c r="G302" t="s">
        <v>6</v>
      </c>
      <c r="H302" t="s">
        <v>2590</v>
      </c>
      <c r="I302">
        <v>100004</v>
      </c>
      <c r="J302">
        <v>21302</v>
      </c>
      <c r="K302">
        <v>100041</v>
      </c>
      <c r="N302" t="s">
        <v>159</v>
      </c>
    </row>
    <row r="303" spans="1:14" x14ac:dyDescent="0.3">
      <c r="A303">
        <v>100458</v>
      </c>
      <c r="B303" t="s">
        <v>92</v>
      </c>
      <c r="C303" t="s">
        <v>118</v>
      </c>
      <c r="D303" t="s">
        <v>121</v>
      </c>
      <c r="E303" t="str">
        <f>CONCATENATE(Table1[[#This Row],[SchoolName]]," (",Table1[[#This Row],[DistrictName]],")")</f>
        <v>Chelan County Juvenile Detention Center (Wenatchee School District)</v>
      </c>
      <c r="F303">
        <v>1802</v>
      </c>
      <c r="G303" t="s">
        <v>48</v>
      </c>
      <c r="H303" t="s">
        <v>103</v>
      </c>
      <c r="I303">
        <v>100008</v>
      </c>
      <c r="J303" s="2" t="s">
        <v>2703</v>
      </c>
      <c r="K303">
        <v>100290</v>
      </c>
      <c r="N303" t="s">
        <v>261</v>
      </c>
    </row>
    <row r="304" spans="1:14" x14ac:dyDescent="0.3">
      <c r="A304">
        <v>100437</v>
      </c>
      <c r="B304" t="s">
        <v>92</v>
      </c>
      <c r="C304" t="s">
        <v>101</v>
      </c>
      <c r="D304" t="s">
        <v>107</v>
      </c>
      <c r="E304" t="str">
        <f>CONCATENATE(Table1[[#This Row],[SchoolName]]," (",Table1[[#This Row],[DistrictName]],")")</f>
        <v>Chelan High School (Lake Chelan School District)</v>
      </c>
      <c r="F304">
        <v>4260</v>
      </c>
      <c r="G304" t="s">
        <v>6</v>
      </c>
      <c r="H304" t="s">
        <v>103</v>
      </c>
      <c r="I304">
        <v>100008</v>
      </c>
      <c r="J304" s="2" t="s">
        <v>2708</v>
      </c>
      <c r="K304">
        <v>100125</v>
      </c>
      <c r="N304" t="s">
        <v>1252</v>
      </c>
    </row>
    <row r="305" spans="1:14" x14ac:dyDescent="0.3">
      <c r="A305">
        <v>100434</v>
      </c>
      <c r="B305" t="s">
        <v>92</v>
      </c>
      <c r="C305" t="s">
        <v>101</v>
      </c>
      <c r="D305" t="s">
        <v>104</v>
      </c>
      <c r="E305" t="str">
        <f>CONCATENATE(Table1[[#This Row],[SchoolName]]," (",Table1[[#This Row],[DistrictName]],")")</f>
        <v>Chelan Middle School (Lake Chelan School District)</v>
      </c>
      <c r="F305">
        <v>2317</v>
      </c>
      <c r="G305" t="s">
        <v>6</v>
      </c>
      <c r="H305" t="s">
        <v>103</v>
      </c>
      <c r="I305">
        <v>100008</v>
      </c>
      <c r="J305" s="2" t="s">
        <v>2708</v>
      </c>
      <c r="K305">
        <v>100125</v>
      </c>
      <c r="N305" t="s">
        <v>1588</v>
      </c>
    </row>
    <row r="306" spans="1:14" x14ac:dyDescent="0.3">
      <c r="A306">
        <v>103865</v>
      </c>
      <c r="B306" t="s">
        <v>92</v>
      </c>
      <c r="C306" t="s">
        <v>101</v>
      </c>
      <c r="D306" t="s">
        <v>1804</v>
      </c>
      <c r="E306" t="str">
        <f>CONCATENATE(Table1[[#This Row],[SchoolName]]," (",Table1[[#This Row],[DistrictName]],")")</f>
        <v>Chelan School of Innovation (Lake Chelan School District)</v>
      </c>
      <c r="F306">
        <v>1940</v>
      </c>
      <c r="G306" t="s">
        <v>24</v>
      </c>
      <c r="H306" t="s">
        <v>103</v>
      </c>
      <c r="I306">
        <v>100008</v>
      </c>
      <c r="J306" s="2" t="s">
        <v>2708</v>
      </c>
      <c r="K306">
        <v>100125</v>
      </c>
      <c r="N306" t="s">
        <v>555</v>
      </c>
    </row>
    <row r="307" spans="1:14" x14ac:dyDescent="0.3">
      <c r="A307">
        <v>102817</v>
      </c>
      <c r="B307" t="s">
        <v>3</v>
      </c>
      <c r="C307" t="s">
        <v>768</v>
      </c>
      <c r="D307" t="s">
        <v>2316</v>
      </c>
      <c r="E307" t="str">
        <f>CONCATENATE(Table1[[#This Row],[SchoolName]]," (",Table1[[#This Row],[DistrictName]],")")</f>
        <v>Cheney High School (Cheney School District)</v>
      </c>
      <c r="F307">
        <v>3610</v>
      </c>
      <c r="G307" t="s">
        <v>6</v>
      </c>
      <c r="H307" t="s">
        <v>644</v>
      </c>
      <c r="I307">
        <v>100001</v>
      </c>
      <c r="J307">
        <v>32360</v>
      </c>
      <c r="K307">
        <v>100042</v>
      </c>
      <c r="N307" t="s">
        <v>1606</v>
      </c>
    </row>
    <row r="308" spans="1:14" x14ac:dyDescent="0.3">
      <c r="A308">
        <v>102812</v>
      </c>
      <c r="B308" t="s">
        <v>3</v>
      </c>
      <c r="C308" t="s">
        <v>768</v>
      </c>
      <c r="D308" t="s">
        <v>2313</v>
      </c>
      <c r="E308" t="str">
        <f>CONCATENATE(Table1[[#This Row],[SchoolName]]," (",Table1[[#This Row],[DistrictName]],")")</f>
        <v>Cheney Middle School (Cheney School District)</v>
      </c>
      <c r="F308">
        <v>2447</v>
      </c>
      <c r="G308" t="s">
        <v>6</v>
      </c>
      <c r="H308" t="s">
        <v>644</v>
      </c>
      <c r="I308">
        <v>100001</v>
      </c>
      <c r="J308">
        <v>32360</v>
      </c>
      <c r="K308">
        <v>100042</v>
      </c>
      <c r="N308" t="s">
        <v>651</v>
      </c>
    </row>
    <row r="309" spans="1:14" x14ac:dyDescent="0.3">
      <c r="A309">
        <v>105902</v>
      </c>
      <c r="B309" t="s">
        <v>3</v>
      </c>
      <c r="C309" t="s">
        <v>768</v>
      </c>
      <c r="D309" t="s">
        <v>1173</v>
      </c>
      <c r="E309" t="str">
        <f>CONCATENATE(Table1[[#This Row],[SchoolName]]," (",Table1[[#This Row],[DistrictName]],")")</f>
        <v>Cheney Open Doors (Cheney School District)</v>
      </c>
      <c r="F309">
        <v>5396</v>
      </c>
      <c r="G309" t="s">
        <v>620</v>
      </c>
      <c r="H309" t="s">
        <v>644</v>
      </c>
      <c r="I309">
        <v>100001</v>
      </c>
      <c r="J309">
        <v>32360</v>
      </c>
      <c r="K309">
        <v>100042</v>
      </c>
      <c r="N309" t="s">
        <v>627</v>
      </c>
    </row>
    <row r="310" spans="1:14" x14ac:dyDescent="0.3">
      <c r="A310">
        <v>101389</v>
      </c>
      <c r="B310" t="s">
        <v>223</v>
      </c>
      <c r="C310" t="s">
        <v>290</v>
      </c>
      <c r="D310" t="s">
        <v>312</v>
      </c>
      <c r="E310" t="str">
        <f>CONCATENATE(Table1[[#This Row],[SchoolName]]," (",Table1[[#This Row],[DistrictName]],")")</f>
        <v>Cherry Crest Elementary School (Bellevue School District)</v>
      </c>
      <c r="F310">
        <v>3742</v>
      </c>
      <c r="G310" t="s">
        <v>6</v>
      </c>
      <c r="H310" t="s">
        <v>2599</v>
      </c>
      <c r="I310">
        <v>100006</v>
      </c>
      <c r="J310">
        <v>17405</v>
      </c>
      <c r="K310">
        <v>100019</v>
      </c>
      <c r="N310" t="s">
        <v>568</v>
      </c>
    </row>
    <row r="311" spans="1:14" x14ac:dyDescent="0.3">
      <c r="A311">
        <v>101407</v>
      </c>
      <c r="B311" t="s">
        <v>223</v>
      </c>
      <c r="C311" t="s">
        <v>320</v>
      </c>
      <c r="D311" t="s">
        <v>324</v>
      </c>
      <c r="E311" t="str">
        <f>CONCATENATE(Table1[[#This Row],[SchoolName]]," (",Table1[[#This Row],[DistrictName]],")")</f>
        <v>Cherry Valley Elementary School (Riverview School District)</v>
      </c>
      <c r="F311">
        <v>3101</v>
      </c>
      <c r="G311" t="s">
        <v>6</v>
      </c>
      <c r="H311" t="s">
        <v>2599</v>
      </c>
      <c r="I311">
        <v>100006</v>
      </c>
      <c r="J311">
        <v>17407</v>
      </c>
      <c r="K311">
        <v>100222</v>
      </c>
      <c r="N311" t="s">
        <v>190</v>
      </c>
    </row>
    <row r="312" spans="1:14" x14ac:dyDescent="0.3">
      <c r="A312">
        <v>102025</v>
      </c>
      <c r="B312" t="s">
        <v>223</v>
      </c>
      <c r="C312" t="s">
        <v>1491</v>
      </c>
      <c r="D312" t="s">
        <v>1494</v>
      </c>
      <c r="E312" t="str">
        <f>CONCATENATE(Table1[[#This Row],[SchoolName]]," (",Table1[[#This Row],[DistrictName]],")")</f>
        <v>Cherrydale Elementary (Steilacoom Hist. School District)</v>
      </c>
      <c r="F312">
        <v>3446</v>
      </c>
      <c r="G312" t="s">
        <v>6</v>
      </c>
      <c r="H312" t="s">
        <v>2554</v>
      </c>
      <c r="I312">
        <v>100006</v>
      </c>
      <c r="J312">
        <v>27001</v>
      </c>
      <c r="K312">
        <v>100254</v>
      </c>
      <c r="N312" t="s">
        <v>2474</v>
      </c>
    </row>
    <row r="313" spans="1:14" x14ac:dyDescent="0.3">
      <c r="A313">
        <v>102801</v>
      </c>
      <c r="B313" t="s">
        <v>3</v>
      </c>
      <c r="C313" t="s">
        <v>700</v>
      </c>
      <c r="D313" t="s">
        <v>2307</v>
      </c>
      <c r="E313" t="str">
        <f>CONCATENATE(Table1[[#This Row],[SchoolName]]," (",Table1[[#This Row],[DistrictName]],")")</f>
        <v>Chester Elementary School (Central Valley School District)</v>
      </c>
      <c r="F313">
        <v>3929</v>
      </c>
      <c r="G313" t="s">
        <v>6</v>
      </c>
      <c r="H313" t="s">
        <v>644</v>
      </c>
      <c r="I313">
        <v>100001</v>
      </c>
      <c r="J313">
        <v>32356</v>
      </c>
      <c r="K313">
        <v>100039</v>
      </c>
      <c r="N313" t="s">
        <v>206</v>
      </c>
    </row>
    <row r="314" spans="1:14" x14ac:dyDescent="0.3">
      <c r="A314">
        <v>102296</v>
      </c>
      <c r="B314" t="s">
        <v>223</v>
      </c>
      <c r="C314" t="s">
        <v>673</v>
      </c>
      <c r="D314" t="s">
        <v>2015</v>
      </c>
      <c r="E314" t="str">
        <f>CONCATENATE(Table1[[#This Row],[SchoolName]]," (",Table1[[#This Row],[DistrictName]],")")</f>
        <v>Chester H Thompson Elementary (Bethel School District)</v>
      </c>
      <c r="F314">
        <v>3649</v>
      </c>
      <c r="G314" t="s">
        <v>6</v>
      </c>
      <c r="H314" t="s">
        <v>2554</v>
      </c>
      <c r="I314">
        <v>100006</v>
      </c>
      <c r="J314">
        <v>27403</v>
      </c>
      <c r="K314">
        <v>100022</v>
      </c>
      <c r="N314" t="s">
        <v>4</v>
      </c>
    </row>
    <row r="315" spans="1:14" x14ac:dyDescent="0.3">
      <c r="A315">
        <v>106154</v>
      </c>
      <c r="B315" t="s">
        <v>3</v>
      </c>
      <c r="C315" t="s">
        <v>1278</v>
      </c>
      <c r="D315" t="s">
        <v>1279</v>
      </c>
      <c r="E315" t="str">
        <f>CONCATENATE(Table1[[#This Row],[SchoolName]]," (",Table1[[#This Row],[DistrictName]],")")</f>
        <v>Chewelah Open Doors Reengagement Program (Chewelah School District)</v>
      </c>
      <c r="F315">
        <v>5523</v>
      </c>
      <c r="G315" t="s">
        <v>620</v>
      </c>
      <c r="H315" t="s">
        <v>2529</v>
      </c>
      <c r="I315">
        <v>100001</v>
      </c>
      <c r="J315">
        <v>33036</v>
      </c>
      <c r="K315">
        <v>100043</v>
      </c>
      <c r="N315" t="s">
        <v>512</v>
      </c>
    </row>
    <row r="316" spans="1:14" x14ac:dyDescent="0.3">
      <c r="A316">
        <v>104883</v>
      </c>
      <c r="B316" t="s">
        <v>9</v>
      </c>
      <c r="C316" t="s">
        <v>528</v>
      </c>
      <c r="D316" t="s">
        <v>2651</v>
      </c>
      <c r="E316" t="str">
        <f>CONCATENATE(Table1[[#This Row],[SchoolName]]," (",Table1[[#This Row],[DistrictName]],")")</f>
        <v>Chiawana Senior High School (Pasco School District)</v>
      </c>
      <c r="F316">
        <v>5164</v>
      </c>
      <c r="G316" t="s">
        <v>6</v>
      </c>
      <c r="H316" t="s">
        <v>2650</v>
      </c>
      <c r="I316">
        <v>100007</v>
      </c>
      <c r="J316">
        <v>11001</v>
      </c>
      <c r="K316">
        <v>100195</v>
      </c>
      <c r="N316" t="s">
        <v>2530</v>
      </c>
    </row>
    <row r="317" spans="1:14" x14ac:dyDescent="0.3">
      <c r="A317">
        <v>100412</v>
      </c>
      <c r="B317" t="s">
        <v>9</v>
      </c>
      <c r="C317" t="s">
        <v>75</v>
      </c>
      <c r="D317" t="s">
        <v>81</v>
      </c>
      <c r="E317" t="str">
        <f>CONCATENATE(Table1[[#This Row],[SchoolName]]," (",Table1[[#This Row],[DistrictName]],")")</f>
        <v>Chief Joseph Middle School (Richland School District)</v>
      </c>
      <c r="F317">
        <v>2785</v>
      </c>
      <c r="G317" t="s">
        <v>6</v>
      </c>
      <c r="H317" t="s">
        <v>2713</v>
      </c>
      <c r="I317">
        <v>100007</v>
      </c>
      <c r="J317" s="2" t="s">
        <v>2712</v>
      </c>
      <c r="K317">
        <v>100218</v>
      </c>
      <c r="N317" t="s">
        <v>118</v>
      </c>
    </row>
    <row r="318" spans="1:14" x14ac:dyDescent="0.3">
      <c r="A318">
        <v>103242</v>
      </c>
      <c r="B318" t="s">
        <v>554</v>
      </c>
      <c r="C318" t="s">
        <v>1734</v>
      </c>
      <c r="D318" t="s">
        <v>1738</v>
      </c>
      <c r="E318" t="str">
        <f>CONCATENATE(Table1[[#This Row],[SchoolName]]," (",Table1[[#This Row],[DistrictName]],")")</f>
        <v>Chief Kamiakin Elementary School (Sunnyside School District)</v>
      </c>
      <c r="F318">
        <v>4000</v>
      </c>
      <c r="G318" t="s">
        <v>6</v>
      </c>
      <c r="H318" t="s">
        <v>659</v>
      </c>
      <c r="I318">
        <v>100002</v>
      </c>
      <c r="J318">
        <v>39201</v>
      </c>
      <c r="K318">
        <v>100260</v>
      </c>
      <c r="N318" t="s">
        <v>685</v>
      </c>
    </row>
    <row r="319" spans="1:14" x14ac:dyDescent="0.3">
      <c r="A319">
        <v>101452</v>
      </c>
      <c r="B319" t="s">
        <v>223</v>
      </c>
      <c r="C319" t="s">
        <v>351</v>
      </c>
      <c r="D319" t="s">
        <v>359</v>
      </c>
      <c r="E319" t="str">
        <f>CONCATENATE(Table1[[#This Row],[SchoolName]]," (",Table1[[#This Row],[DistrictName]],")")</f>
        <v>Chief Kanim Middle School (Snoqualmie Valley School District)</v>
      </c>
      <c r="F319">
        <v>4397</v>
      </c>
      <c r="G319" t="s">
        <v>6</v>
      </c>
      <c r="H319" t="s">
        <v>2599</v>
      </c>
      <c r="I319">
        <v>100006</v>
      </c>
      <c r="J319">
        <v>17410</v>
      </c>
      <c r="K319">
        <v>100240</v>
      </c>
      <c r="N319" t="s">
        <v>657</v>
      </c>
    </row>
    <row r="320" spans="1:14" x14ac:dyDescent="0.3">
      <c r="A320">
        <v>105634</v>
      </c>
      <c r="B320" t="s">
        <v>2735</v>
      </c>
      <c r="C320" t="s">
        <v>2485</v>
      </c>
      <c r="D320" t="s">
        <v>2486</v>
      </c>
      <c r="E320" t="str">
        <f>CONCATENATE(Table1[[#This Row],[SchoolName]]," (",Table1[[#This Row],[DistrictName]],")")</f>
        <v>Chief Kitsap Academy (Suquamish Tribal Education Department)</v>
      </c>
      <c r="F320">
        <v>5319</v>
      </c>
      <c r="G320" t="s">
        <v>789</v>
      </c>
      <c r="H320" t="s">
        <v>2593</v>
      </c>
      <c r="J320">
        <v>18902</v>
      </c>
      <c r="K320">
        <v>105768</v>
      </c>
      <c r="N320" t="s">
        <v>1396</v>
      </c>
    </row>
    <row r="321" spans="1:14" x14ac:dyDescent="0.3">
      <c r="A321">
        <v>106182</v>
      </c>
      <c r="B321" t="s">
        <v>2735</v>
      </c>
      <c r="C321" t="s">
        <v>1300</v>
      </c>
      <c r="D321" t="s">
        <v>1300</v>
      </c>
      <c r="E321" t="str">
        <f>CONCATENATE(Table1[[#This Row],[SchoolName]]," (",Table1[[#This Row],[DistrictName]],")")</f>
        <v>Chief Leschi Schools (Chief Leschi Schools)</v>
      </c>
      <c r="F321">
        <v>5549</v>
      </c>
      <c r="G321" t="s">
        <v>789</v>
      </c>
      <c r="H321" t="s">
        <v>2554</v>
      </c>
      <c r="J321">
        <v>27901</v>
      </c>
      <c r="K321">
        <v>106180</v>
      </c>
      <c r="N321" t="s">
        <v>1168</v>
      </c>
    </row>
    <row r="322" spans="1:14" x14ac:dyDescent="0.3">
      <c r="A322">
        <v>101118</v>
      </c>
      <c r="B322" t="s">
        <v>223</v>
      </c>
      <c r="C322" t="s">
        <v>2634</v>
      </c>
      <c r="D322" t="s">
        <v>924</v>
      </c>
      <c r="E322" t="str">
        <f>CONCATENATE(Table1[[#This Row],[SchoolName]]," (",Table1[[#This Row],[DistrictName]],")")</f>
        <v>Chief Sealth International High School (Seattle School District No. 1)</v>
      </c>
      <c r="F322">
        <v>3096</v>
      </c>
      <c r="G322" t="s">
        <v>6</v>
      </c>
      <c r="H322" t="s">
        <v>2599</v>
      </c>
      <c r="I322">
        <v>100006</v>
      </c>
      <c r="J322">
        <v>17001</v>
      </c>
      <c r="K322">
        <v>100229</v>
      </c>
      <c r="N322" t="s">
        <v>1147</v>
      </c>
    </row>
    <row r="323" spans="1:14" x14ac:dyDescent="0.3">
      <c r="A323">
        <v>104740</v>
      </c>
      <c r="B323" t="s">
        <v>158</v>
      </c>
      <c r="C323" t="s">
        <v>431</v>
      </c>
      <c r="D323" t="s">
        <v>2402</v>
      </c>
      <c r="E323" t="str">
        <f>CONCATENATE(Table1[[#This Row],[SchoolName]]," (",Table1[[#This Row],[DistrictName]],")")</f>
        <v>Chief Umtuch Middle (Battle Ground School District)</v>
      </c>
      <c r="F323">
        <v>5133</v>
      </c>
      <c r="G323" t="s">
        <v>6</v>
      </c>
      <c r="H323" t="s">
        <v>2677</v>
      </c>
      <c r="I323">
        <v>100003</v>
      </c>
      <c r="J323" s="2" t="s">
        <v>2679</v>
      </c>
      <c r="K323">
        <v>100018</v>
      </c>
      <c r="N323" t="s">
        <v>703</v>
      </c>
    </row>
    <row r="324" spans="1:14" x14ac:dyDescent="0.3">
      <c r="A324">
        <v>100956</v>
      </c>
      <c r="B324" t="s">
        <v>131</v>
      </c>
      <c r="C324" t="s">
        <v>853</v>
      </c>
      <c r="D324" t="s">
        <v>857</v>
      </c>
      <c r="E324" t="str">
        <f>CONCATENATE(Table1[[#This Row],[SchoolName]]," (",Table1[[#This Row],[DistrictName]],")")</f>
        <v>Chimacum Creek Primary School (Chimacum School District)</v>
      </c>
      <c r="F324">
        <v>4552</v>
      </c>
      <c r="G324" t="s">
        <v>6</v>
      </c>
      <c r="H324" t="s">
        <v>2638</v>
      </c>
      <c r="I324">
        <v>100005</v>
      </c>
      <c r="J324">
        <v>16049</v>
      </c>
      <c r="K324">
        <v>100044</v>
      </c>
      <c r="N324" t="s">
        <v>1418</v>
      </c>
    </row>
    <row r="325" spans="1:14" x14ac:dyDescent="0.3">
      <c r="A325">
        <v>100953</v>
      </c>
      <c r="B325" t="s">
        <v>131</v>
      </c>
      <c r="C325" t="s">
        <v>853</v>
      </c>
      <c r="D325" t="s">
        <v>855</v>
      </c>
      <c r="E325" t="str">
        <f>CONCATENATE(Table1[[#This Row],[SchoolName]]," (",Table1[[#This Row],[DistrictName]],")")</f>
        <v>Chimacum Elementary School (Chimacum School District)</v>
      </c>
      <c r="F325">
        <v>2697</v>
      </c>
      <c r="G325" t="s">
        <v>6</v>
      </c>
      <c r="H325" t="s">
        <v>2638</v>
      </c>
      <c r="I325">
        <v>100005</v>
      </c>
      <c r="J325">
        <v>16049</v>
      </c>
      <c r="K325">
        <v>100044</v>
      </c>
      <c r="N325" t="s">
        <v>1481</v>
      </c>
    </row>
    <row r="326" spans="1:14" x14ac:dyDescent="0.3">
      <c r="A326">
        <v>100954</v>
      </c>
      <c r="B326" t="s">
        <v>131</v>
      </c>
      <c r="C326" t="s">
        <v>853</v>
      </c>
      <c r="D326" t="s">
        <v>856</v>
      </c>
      <c r="E326" t="str">
        <f>CONCATENATE(Table1[[#This Row],[SchoolName]]," (",Table1[[#This Row],[DistrictName]],")")</f>
        <v>Chimacum Junior/Senior High School (Chimacum School District)</v>
      </c>
      <c r="F326">
        <v>3275</v>
      </c>
      <c r="G326" t="s">
        <v>6</v>
      </c>
      <c r="H326" t="s">
        <v>2638</v>
      </c>
      <c r="I326">
        <v>100005</v>
      </c>
      <c r="J326">
        <v>16049</v>
      </c>
      <c r="K326">
        <v>100044</v>
      </c>
      <c r="N326" t="s">
        <v>599</v>
      </c>
    </row>
    <row r="327" spans="1:14" x14ac:dyDescent="0.3">
      <c r="A327">
        <v>100557</v>
      </c>
      <c r="B327" t="s">
        <v>158</v>
      </c>
      <c r="C327" t="s">
        <v>159</v>
      </c>
      <c r="D327" t="s">
        <v>192</v>
      </c>
      <c r="E327" t="str">
        <f>CONCATENATE(Table1[[#This Row],[SchoolName]]," (",Table1[[#This Row],[DistrictName]],")")</f>
        <v>Chinook Elementary School (Vancouver School District)</v>
      </c>
      <c r="F327">
        <v>4405</v>
      </c>
      <c r="G327" t="s">
        <v>6</v>
      </c>
      <c r="H327" t="s">
        <v>2677</v>
      </c>
      <c r="I327">
        <v>100003</v>
      </c>
      <c r="J327" s="2" t="s">
        <v>2688</v>
      </c>
      <c r="K327">
        <v>100278</v>
      </c>
      <c r="N327" t="s">
        <v>1378</v>
      </c>
    </row>
    <row r="328" spans="1:14" x14ac:dyDescent="0.3">
      <c r="A328">
        <v>101421</v>
      </c>
      <c r="B328" t="s">
        <v>223</v>
      </c>
      <c r="C328" t="s">
        <v>328</v>
      </c>
      <c r="D328" t="s">
        <v>192</v>
      </c>
      <c r="E328" t="str">
        <f>CONCATENATE(Table1[[#This Row],[SchoolName]]," (",Table1[[#This Row],[DistrictName]],")")</f>
        <v>Chinook Elementary School (Auburn School District)</v>
      </c>
      <c r="F328">
        <v>3439</v>
      </c>
      <c r="G328" t="s">
        <v>6</v>
      </c>
      <c r="H328" t="s">
        <v>2599</v>
      </c>
      <c r="I328">
        <v>100006</v>
      </c>
      <c r="J328">
        <v>17408</v>
      </c>
      <c r="K328">
        <v>100016</v>
      </c>
      <c r="N328" t="s">
        <v>822</v>
      </c>
    </row>
    <row r="329" spans="1:14" x14ac:dyDescent="0.3">
      <c r="A329">
        <v>102928</v>
      </c>
      <c r="B329" t="s">
        <v>604</v>
      </c>
      <c r="C329" t="s">
        <v>695</v>
      </c>
      <c r="D329" t="s">
        <v>252</v>
      </c>
      <c r="E329" t="str">
        <f>CONCATENATE(Table1[[#This Row],[SchoolName]]," (",Table1[[#This Row],[DistrictName]],")")</f>
        <v>Chinook Middle School (North Thurston Public Schools)</v>
      </c>
      <c r="F329">
        <v>3361</v>
      </c>
      <c r="G329" t="s">
        <v>6</v>
      </c>
      <c r="H329" t="s">
        <v>2524</v>
      </c>
      <c r="I329">
        <v>100004</v>
      </c>
      <c r="J329">
        <v>34003</v>
      </c>
      <c r="K329">
        <v>100172</v>
      </c>
      <c r="N329" t="s">
        <v>1340</v>
      </c>
    </row>
    <row r="330" spans="1:14" x14ac:dyDescent="0.3">
      <c r="A330">
        <v>105990</v>
      </c>
      <c r="B330" t="s">
        <v>9</v>
      </c>
      <c r="C330" t="s">
        <v>36</v>
      </c>
      <c r="D330" t="s">
        <v>252</v>
      </c>
      <c r="E330" t="str">
        <f>CONCATENATE(Table1[[#This Row],[SchoolName]]," (",Table1[[#This Row],[DistrictName]],")")</f>
        <v>Chinook Middle School (Kennewick School District)</v>
      </c>
      <c r="F330">
        <v>5439</v>
      </c>
      <c r="G330" t="s">
        <v>6</v>
      </c>
      <c r="H330" t="s">
        <v>2713</v>
      </c>
      <c r="I330">
        <v>100007</v>
      </c>
      <c r="J330" s="2" t="s">
        <v>2718</v>
      </c>
      <c r="K330">
        <v>100116</v>
      </c>
      <c r="N330" t="s">
        <v>480</v>
      </c>
    </row>
    <row r="331" spans="1:14" x14ac:dyDescent="0.3">
      <c r="A331">
        <v>101281</v>
      </c>
      <c r="B331" t="s">
        <v>223</v>
      </c>
      <c r="C331" t="s">
        <v>235</v>
      </c>
      <c r="D331" t="s">
        <v>252</v>
      </c>
      <c r="E331" t="str">
        <f>CONCATENATE(Table1[[#This Row],[SchoolName]]," (",Table1[[#This Row],[DistrictName]],")")</f>
        <v>Chinook Middle School (Highline School District)</v>
      </c>
      <c r="F331">
        <v>3098</v>
      </c>
      <c r="G331" t="s">
        <v>6</v>
      </c>
      <c r="H331" t="s">
        <v>2599</v>
      </c>
      <c r="I331">
        <v>100006</v>
      </c>
      <c r="J331">
        <v>17401</v>
      </c>
      <c r="K331">
        <v>100105</v>
      </c>
      <c r="N331" t="s">
        <v>1702</v>
      </c>
    </row>
    <row r="332" spans="1:14" x14ac:dyDescent="0.3">
      <c r="A332">
        <v>101371</v>
      </c>
      <c r="B332" t="s">
        <v>223</v>
      </c>
      <c r="C332" t="s">
        <v>290</v>
      </c>
      <c r="D332" t="s">
        <v>252</v>
      </c>
      <c r="E332" t="str">
        <f>CONCATENATE(Table1[[#This Row],[SchoolName]]," (",Table1[[#This Row],[DistrictName]],")")</f>
        <v>Chinook Middle School (Bellevue School District)</v>
      </c>
      <c r="F332">
        <v>3338</v>
      </c>
      <c r="G332" t="s">
        <v>6</v>
      </c>
      <c r="H332" t="s">
        <v>2599</v>
      </c>
      <c r="I332">
        <v>100006</v>
      </c>
      <c r="J332">
        <v>17405</v>
      </c>
      <c r="K332">
        <v>100019</v>
      </c>
      <c r="N332" t="s">
        <v>1851</v>
      </c>
    </row>
    <row r="333" spans="1:14" x14ac:dyDescent="0.3">
      <c r="A333">
        <v>102030</v>
      </c>
      <c r="B333" t="s">
        <v>223</v>
      </c>
      <c r="C333" t="s">
        <v>1491</v>
      </c>
      <c r="D333" t="s">
        <v>1497</v>
      </c>
      <c r="E333" t="str">
        <f>CONCATENATE(Table1[[#This Row],[SchoolName]]," (",Table1[[#This Row],[DistrictName]],")")</f>
        <v>Chloe Clark Elementary (Steilacoom Hist. School District)</v>
      </c>
      <c r="F333">
        <v>4562</v>
      </c>
      <c r="G333" t="s">
        <v>6</v>
      </c>
      <c r="H333" t="s">
        <v>2554</v>
      </c>
      <c r="I333">
        <v>100006</v>
      </c>
      <c r="J333">
        <v>27001</v>
      </c>
      <c r="K333">
        <v>100254</v>
      </c>
      <c r="N333" t="s">
        <v>1753</v>
      </c>
    </row>
    <row r="334" spans="1:14" x14ac:dyDescent="0.3">
      <c r="A334">
        <v>106177</v>
      </c>
      <c r="B334" t="s">
        <v>131</v>
      </c>
      <c r="C334" t="s">
        <v>687</v>
      </c>
      <c r="D334" t="s">
        <v>1297</v>
      </c>
      <c r="E334" t="str">
        <f>CONCATENATE(Table1[[#This Row],[SchoolName]]," (",Table1[[#This Row],[DistrictName]],")")</f>
        <v>Choice Academy (North Kitsap School District)</v>
      </c>
      <c r="F334">
        <v>5546</v>
      </c>
      <c r="G334" t="s">
        <v>24</v>
      </c>
      <c r="H334" t="s">
        <v>2593</v>
      </c>
      <c r="I334">
        <v>100005</v>
      </c>
      <c r="J334">
        <v>18400</v>
      </c>
      <c r="K334">
        <v>100169</v>
      </c>
    </row>
    <row r="335" spans="1:14" x14ac:dyDescent="0.3">
      <c r="A335">
        <v>101251</v>
      </c>
      <c r="B335" t="s">
        <v>223</v>
      </c>
      <c r="C335" t="s">
        <v>235</v>
      </c>
      <c r="D335" t="s">
        <v>236</v>
      </c>
      <c r="E335" t="str">
        <f>CONCATENATE(Table1[[#This Row],[SchoolName]]," (",Table1[[#This Row],[DistrictName]],")")</f>
        <v>CHOICE Academy (Highline School District)</v>
      </c>
      <c r="F335">
        <v>1539</v>
      </c>
      <c r="G335" t="s">
        <v>24</v>
      </c>
      <c r="H335" t="s">
        <v>2599</v>
      </c>
      <c r="I335">
        <v>100006</v>
      </c>
      <c r="J335">
        <v>17401</v>
      </c>
      <c r="K335">
        <v>100105</v>
      </c>
    </row>
    <row r="336" spans="1:14" x14ac:dyDescent="0.3">
      <c r="A336">
        <v>101918</v>
      </c>
      <c r="B336" t="s">
        <v>604</v>
      </c>
      <c r="C336" t="s">
        <v>660</v>
      </c>
      <c r="D336" t="s">
        <v>1434</v>
      </c>
      <c r="E336" t="str">
        <f>CONCATENATE(Table1[[#This Row],[SchoolName]]," (",Table1[[#This Row],[DistrictName]],")")</f>
        <v>Choice Middle and High School (Shelton School District)</v>
      </c>
      <c r="F336">
        <v>4288</v>
      </c>
      <c r="G336" t="s">
        <v>24</v>
      </c>
      <c r="H336" t="s">
        <v>2586</v>
      </c>
      <c r="I336">
        <v>100004</v>
      </c>
      <c r="J336">
        <v>23309</v>
      </c>
      <c r="K336">
        <v>100235</v>
      </c>
    </row>
    <row r="337" spans="1:11" x14ac:dyDescent="0.3">
      <c r="A337">
        <v>101561</v>
      </c>
      <c r="B337" t="s">
        <v>223</v>
      </c>
      <c r="C337" t="s">
        <v>399</v>
      </c>
      <c r="D337" t="s">
        <v>2608</v>
      </c>
      <c r="E337" t="str">
        <f>CONCATENATE(Table1[[#This Row],[SchoolName]]," (",Table1[[#This Row],[DistrictName]],")")</f>
        <v>Christa Mcauliffe Elementary (Lake Washington School District)</v>
      </c>
      <c r="F337">
        <v>4354</v>
      </c>
      <c r="G337" t="s">
        <v>6</v>
      </c>
      <c r="H337" t="s">
        <v>2599</v>
      </c>
      <c r="I337">
        <v>100006</v>
      </c>
      <c r="J337">
        <v>17414</v>
      </c>
      <c r="K337">
        <v>100127</v>
      </c>
    </row>
    <row r="338" spans="1:11" x14ac:dyDescent="0.3">
      <c r="A338">
        <v>102276</v>
      </c>
      <c r="B338" t="s">
        <v>223</v>
      </c>
      <c r="C338" t="s">
        <v>1200</v>
      </c>
      <c r="D338" t="s">
        <v>2001</v>
      </c>
      <c r="E338" t="str">
        <f>CONCATENATE(Table1[[#This Row],[SchoolName]]," (",Table1[[#This Row],[DistrictName]],")")</f>
        <v>Christensen Elementary (Franklin Pierce School District)</v>
      </c>
      <c r="F338">
        <v>3301</v>
      </c>
      <c r="G338" t="s">
        <v>6</v>
      </c>
      <c r="H338" t="s">
        <v>2554</v>
      </c>
      <c r="I338">
        <v>100006</v>
      </c>
      <c r="J338">
        <v>27402</v>
      </c>
      <c r="K338">
        <v>100090</v>
      </c>
    </row>
    <row r="339" spans="1:11" x14ac:dyDescent="0.3">
      <c r="A339">
        <v>100506</v>
      </c>
      <c r="B339" t="s">
        <v>131</v>
      </c>
      <c r="C339" t="s">
        <v>149</v>
      </c>
      <c r="D339" t="s">
        <v>152</v>
      </c>
      <c r="E339" t="str">
        <f>CONCATENATE(Table1[[#This Row],[SchoolName]]," (",Table1[[#This Row],[DistrictName]],")")</f>
        <v>Clallam Bay High &amp; Elementary (Cape Flattery School District)</v>
      </c>
      <c r="F339">
        <v>3422</v>
      </c>
      <c r="G339" t="s">
        <v>6</v>
      </c>
      <c r="H339" t="s">
        <v>2694</v>
      </c>
      <c r="I339">
        <v>100005</v>
      </c>
      <c r="J339" s="2" t="s">
        <v>2695</v>
      </c>
      <c r="K339">
        <v>100032</v>
      </c>
    </row>
    <row r="340" spans="1:11" x14ac:dyDescent="0.3">
      <c r="A340">
        <v>100483</v>
      </c>
      <c r="B340" t="s">
        <v>2735</v>
      </c>
      <c r="C340" t="s">
        <v>2598</v>
      </c>
      <c r="D340" t="s">
        <v>137</v>
      </c>
      <c r="E340" t="str">
        <f>CONCATENATE(Table1[[#This Row],[SchoolName]]," (",Table1[[#This Row],[DistrictName]],")")</f>
        <v>Clallam Co Juvenile Detention (ESD 114 acting as a school district)</v>
      </c>
      <c r="F340">
        <v>3143</v>
      </c>
      <c r="G340" t="s">
        <v>48</v>
      </c>
      <c r="H340" t="s">
        <v>2593</v>
      </c>
      <c r="J340">
        <v>18801</v>
      </c>
      <c r="K340">
        <v>100005</v>
      </c>
    </row>
    <row r="341" spans="1:11" x14ac:dyDescent="0.3">
      <c r="A341">
        <v>106142</v>
      </c>
      <c r="B341" t="s">
        <v>223</v>
      </c>
      <c r="C341" t="s">
        <v>399</v>
      </c>
      <c r="D341" t="s">
        <v>1265</v>
      </c>
      <c r="E341" t="str">
        <f>CONCATENATE(Table1[[#This Row],[SchoolName]]," (",Table1[[#This Row],[DistrictName]],")")</f>
        <v>Clara Barton Elementary School (Lake Washington School District)</v>
      </c>
      <c r="F341">
        <v>5511</v>
      </c>
      <c r="G341" t="s">
        <v>6</v>
      </c>
      <c r="H341" t="s">
        <v>2599</v>
      </c>
      <c r="I341">
        <v>100006</v>
      </c>
      <c r="J341">
        <v>17414</v>
      </c>
      <c r="K341">
        <v>100127</v>
      </c>
    </row>
    <row r="342" spans="1:11" x14ac:dyDescent="0.3">
      <c r="A342">
        <v>105535</v>
      </c>
      <c r="B342" t="s">
        <v>2735</v>
      </c>
      <c r="C342" t="s">
        <v>2691</v>
      </c>
      <c r="D342" t="s">
        <v>2467</v>
      </c>
      <c r="E342" t="str">
        <f>CONCATENATE(Table1[[#This Row],[SchoolName]]," (",Table1[[#This Row],[DistrictName]],")")</f>
        <v>Clark County Juvenile Detention School (ESD 112 acting as a school district)</v>
      </c>
      <c r="F342">
        <v>5290</v>
      </c>
      <c r="G342" t="s">
        <v>48</v>
      </c>
      <c r="H342" t="s">
        <v>2677</v>
      </c>
      <c r="J342" s="2" t="s">
        <v>2692</v>
      </c>
      <c r="K342">
        <v>100003</v>
      </c>
    </row>
    <row r="343" spans="1:11" x14ac:dyDescent="0.3">
      <c r="A343">
        <v>101459</v>
      </c>
      <c r="B343" t="s">
        <v>223</v>
      </c>
      <c r="C343" t="s">
        <v>360</v>
      </c>
      <c r="D343" t="s">
        <v>362</v>
      </c>
      <c r="E343" t="str">
        <f>CONCATENATE(Table1[[#This Row],[SchoolName]]," (",Table1[[#This Row],[DistrictName]],")")</f>
        <v>Clark Elementary (Issaquah School District)</v>
      </c>
      <c r="F343">
        <v>2738</v>
      </c>
      <c r="G343" t="s">
        <v>6</v>
      </c>
      <c r="H343" t="s">
        <v>2599</v>
      </c>
      <c r="I343">
        <v>100006</v>
      </c>
      <c r="J343">
        <v>17411</v>
      </c>
      <c r="K343">
        <v>100111</v>
      </c>
    </row>
    <row r="344" spans="1:11" x14ac:dyDescent="0.3">
      <c r="A344">
        <v>101784</v>
      </c>
      <c r="B344" t="s">
        <v>554</v>
      </c>
      <c r="C344" t="s">
        <v>1336</v>
      </c>
      <c r="D344" t="s">
        <v>1337</v>
      </c>
      <c r="E344" t="str">
        <f>CONCATENATE(Table1[[#This Row],[SchoolName]]," (",Table1[[#This Row],[DistrictName]],")")</f>
        <v>Cle Elum Roslyn Elementary (Cle Elum-Roslyn School District)</v>
      </c>
      <c r="F344">
        <v>2328</v>
      </c>
      <c r="G344" t="s">
        <v>6</v>
      </c>
      <c r="H344" t="s">
        <v>1333</v>
      </c>
      <c r="I344">
        <v>100002</v>
      </c>
      <c r="J344">
        <v>19404</v>
      </c>
      <c r="K344">
        <v>100046</v>
      </c>
    </row>
    <row r="345" spans="1:11" x14ac:dyDescent="0.3">
      <c r="A345">
        <v>101785</v>
      </c>
      <c r="B345" t="s">
        <v>554</v>
      </c>
      <c r="C345" t="s">
        <v>1336</v>
      </c>
      <c r="D345" t="s">
        <v>1338</v>
      </c>
      <c r="E345" t="str">
        <f>CONCATENATE(Table1[[#This Row],[SchoolName]]," (",Table1[[#This Row],[DistrictName]],")")</f>
        <v>Cle Elum Roslyn High School (Cle Elum-Roslyn School District)</v>
      </c>
      <c r="F345">
        <v>2329</v>
      </c>
      <c r="G345" t="s">
        <v>6</v>
      </c>
      <c r="H345" t="s">
        <v>1333</v>
      </c>
      <c r="I345">
        <v>100002</v>
      </c>
      <c r="J345">
        <v>19404</v>
      </c>
      <c r="K345">
        <v>100046</v>
      </c>
    </row>
    <row r="346" spans="1:11" x14ac:dyDescent="0.3">
      <c r="A346">
        <v>101728</v>
      </c>
      <c r="B346" t="s">
        <v>131</v>
      </c>
      <c r="C346" t="s">
        <v>1095</v>
      </c>
      <c r="D346" t="s">
        <v>1103</v>
      </c>
      <c r="E346" t="str">
        <f>CONCATENATE(Table1[[#This Row],[SchoolName]]," (",Table1[[#This Row],[DistrictName]],")")</f>
        <v>Clear Creek Elementary School (Central Kitsap School District)</v>
      </c>
      <c r="F346">
        <v>4016</v>
      </c>
      <c r="G346" t="s">
        <v>6</v>
      </c>
      <c r="H346" t="s">
        <v>2593</v>
      </c>
      <c r="I346">
        <v>100005</v>
      </c>
      <c r="J346">
        <v>18401</v>
      </c>
      <c r="K346">
        <v>100038</v>
      </c>
    </row>
    <row r="347" spans="1:11" x14ac:dyDescent="0.3">
      <c r="A347">
        <v>102384</v>
      </c>
      <c r="B347" t="s">
        <v>617</v>
      </c>
      <c r="C347" t="s">
        <v>1222</v>
      </c>
      <c r="D347" t="s">
        <v>2068</v>
      </c>
      <c r="E347" t="str">
        <f>CONCATENATE(Table1[[#This Row],[SchoolName]]," (",Table1[[#This Row],[DistrictName]],")")</f>
        <v>Clear Lake Elementary School (Sedro-Woolley School District)</v>
      </c>
      <c r="F347">
        <v>3403</v>
      </c>
      <c r="G347" t="s">
        <v>6</v>
      </c>
      <c r="H347" t="s">
        <v>2548</v>
      </c>
      <c r="I347">
        <v>100009</v>
      </c>
      <c r="J347">
        <v>29101</v>
      </c>
      <c r="K347">
        <v>100230</v>
      </c>
    </row>
    <row r="348" spans="1:11" x14ac:dyDescent="0.3">
      <c r="A348">
        <v>101089</v>
      </c>
      <c r="B348" t="s">
        <v>223</v>
      </c>
      <c r="C348" t="s">
        <v>2634</v>
      </c>
      <c r="D348" t="s">
        <v>906</v>
      </c>
      <c r="E348" t="str">
        <f>CONCATENATE(Table1[[#This Row],[SchoolName]]," (",Table1[[#This Row],[DistrictName]],")")</f>
        <v>Cleveland High School STEM (Seattle School District No. 1)</v>
      </c>
      <c r="F348">
        <v>2392</v>
      </c>
      <c r="G348" t="s">
        <v>6</v>
      </c>
      <c r="H348" t="s">
        <v>2599</v>
      </c>
      <c r="I348">
        <v>100006</v>
      </c>
      <c r="J348">
        <v>17001</v>
      </c>
      <c r="K348">
        <v>100229</v>
      </c>
    </row>
    <row r="349" spans="1:11" x14ac:dyDescent="0.3">
      <c r="A349">
        <v>101403</v>
      </c>
      <c r="B349" t="s">
        <v>223</v>
      </c>
      <c r="C349" t="s">
        <v>320</v>
      </c>
      <c r="D349" t="s">
        <v>321</v>
      </c>
      <c r="E349" t="str">
        <f>CONCATENATE(Table1[[#This Row],[SchoolName]]," (",Table1[[#This Row],[DistrictName]],")")</f>
        <v>CLIP (Riverview School District)</v>
      </c>
      <c r="F349">
        <v>1756</v>
      </c>
      <c r="G349" t="s">
        <v>24</v>
      </c>
      <c r="H349" t="s">
        <v>2599</v>
      </c>
      <c r="I349">
        <v>100006</v>
      </c>
      <c r="J349">
        <v>17407</v>
      </c>
      <c r="K349">
        <v>100222</v>
      </c>
    </row>
    <row r="350" spans="1:11" x14ac:dyDescent="0.3">
      <c r="A350">
        <v>102291</v>
      </c>
      <c r="B350" t="s">
        <v>223</v>
      </c>
      <c r="C350" t="s">
        <v>673</v>
      </c>
      <c r="D350" t="s">
        <v>2010</v>
      </c>
      <c r="E350" t="str">
        <f>CONCATENATE(Table1[[#This Row],[SchoolName]]," (",Table1[[#This Row],[DistrictName]],")")</f>
        <v>Clover Creek Elementary (Bethel School District)</v>
      </c>
      <c r="F350">
        <v>2576</v>
      </c>
      <c r="G350" t="s">
        <v>6</v>
      </c>
      <c r="H350" t="s">
        <v>2554</v>
      </c>
      <c r="I350">
        <v>100006</v>
      </c>
      <c r="J350">
        <v>27403</v>
      </c>
      <c r="K350">
        <v>100022</v>
      </c>
    </row>
    <row r="351" spans="1:11" x14ac:dyDescent="0.3">
      <c r="A351">
        <v>105892</v>
      </c>
      <c r="B351" t="s">
        <v>223</v>
      </c>
      <c r="C351" t="s">
        <v>776</v>
      </c>
      <c r="D351" t="s">
        <v>1165</v>
      </c>
      <c r="E351" t="str">
        <f>CONCATENATE(Table1[[#This Row],[SchoolName]]," (",Table1[[#This Row],[DistrictName]],")")</f>
        <v>Clover Park Early Learning Program (Clover Park School District)</v>
      </c>
      <c r="F351">
        <v>5386</v>
      </c>
      <c r="G351" t="s">
        <v>6</v>
      </c>
      <c r="H351" t="s">
        <v>2554</v>
      </c>
      <c r="I351">
        <v>100006</v>
      </c>
      <c r="J351">
        <v>27400</v>
      </c>
      <c r="K351">
        <v>100047</v>
      </c>
    </row>
    <row r="352" spans="1:11" x14ac:dyDescent="0.3">
      <c r="A352">
        <v>102218</v>
      </c>
      <c r="B352" t="s">
        <v>223</v>
      </c>
      <c r="C352" t="s">
        <v>776</v>
      </c>
      <c r="D352" t="s">
        <v>1962</v>
      </c>
      <c r="E352" t="str">
        <f>CONCATENATE(Table1[[#This Row],[SchoolName]]," (",Table1[[#This Row],[DistrictName]],")")</f>
        <v>Clover Park High School (Clover Park School District)</v>
      </c>
      <c r="F352">
        <v>2425</v>
      </c>
      <c r="G352" t="s">
        <v>6</v>
      </c>
      <c r="H352" t="s">
        <v>2554</v>
      </c>
      <c r="I352">
        <v>100006</v>
      </c>
      <c r="J352">
        <v>27400</v>
      </c>
      <c r="K352">
        <v>100047</v>
      </c>
    </row>
    <row r="353" spans="1:11" x14ac:dyDescent="0.3">
      <c r="A353">
        <v>106774</v>
      </c>
      <c r="B353" t="s">
        <v>92</v>
      </c>
      <c r="C353" t="s">
        <v>501</v>
      </c>
      <c r="D353" t="s">
        <v>733</v>
      </c>
      <c r="E353" t="str">
        <f>CONCATENATE(Table1[[#This Row],[SchoolName]]," (",Table1[[#This Row],[DistrictName]],")")</f>
        <v>Clovis Point Elementary School (Eastmont School District)</v>
      </c>
      <c r="F353">
        <v>5700</v>
      </c>
      <c r="G353" t="s">
        <v>6</v>
      </c>
      <c r="H353" t="s">
        <v>2657</v>
      </c>
      <c r="I353">
        <v>100008</v>
      </c>
      <c r="J353" s="2" t="s">
        <v>2659</v>
      </c>
      <c r="K353">
        <v>100072</v>
      </c>
    </row>
    <row r="354" spans="1:11" x14ac:dyDescent="0.3">
      <c r="A354">
        <v>101359</v>
      </c>
      <c r="B354" t="s">
        <v>223</v>
      </c>
      <c r="C354" t="s">
        <v>290</v>
      </c>
      <c r="D354" t="s">
        <v>293</v>
      </c>
      <c r="E354" t="str">
        <f>CONCATENATE(Table1[[#This Row],[SchoolName]]," (",Table1[[#This Row],[DistrictName]],")")</f>
        <v>Clyde Hill Elementary (Bellevue School District)</v>
      </c>
      <c r="F354">
        <v>2847</v>
      </c>
      <c r="G354" t="s">
        <v>6</v>
      </c>
      <c r="H354" t="s">
        <v>2599</v>
      </c>
      <c r="I354">
        <v>100006</v>
      </c>
      <c r="J354">
        <v>17405</v>
      </c>
      <c r="K354">
        <v>100019</v>
      </c>
    </row>
    <row r="355" spans="1:11" x14ac:dyDescent="0.3">
      <c r="A355">
        <v>102774</v>
      </c>
      <c r="B355" t="s">
        <v>3</v>
      </c>
      <c r="C355" t="s">
        <v>698</v>
      </c>
      <c r="D355" t="s">
        <v>2287</v>
      </c>
      <c r="E355" t="str">
        <f>CONCATENATE(Table1[[#This Row],[SchoolName]]," (",Table1[[#This Row],[DistrictName]],")")</f>
        <v>Colbert Elementary School (Mead School District)</v>
      </c>
      <c r="F355">
        <v>3562</v>
      </c>
      <c r="G355" t="s">
        <v>6</v>
      </c>
      <c r="H355" t="s">
        <v>644</v>
      </c>
      <c r="I355">
        <v>100001</v>
      </c>
      <c r="J355">
        <v>32354</v>
      </c>
      <c r="K355">
        <v>100144</v>
      </c>
    </row>
    <row r="356" spans="1:11" x14ac:dyDescent="0.3">
      <c r="A356">
        <v>103142</v>
      </c>
      <c r="B356" t="s">
        <v>3</v>
      </c>
      <c r="C356" t="s">
        <v>1674</v>
      </c>
      <c r="D356" t="s">
        <v>1676</v>
      </c>
      <c r="E356" t="str">
        <f>CONCATENATE(Table1[[#This Row],[SchoolName]]," (",Table1[[#This Row],[DistrictName]],")")</f>
        <v>Colfax High School (Colfax School District)</v>
      </c>
      <c r="F356">
        <v>3366</v>
      </c>
      <c r="G356" t="s">
        <v>6</v>
      </c>
      <c r="H356" t="s">
        <v>2520</v>
      </c>
      <c r="I356">
        <v>100001</v>
      </c>
      <c r="J356">
        <v>38300</v>
      </c>
      <c r="K356">
        <v>100048</v>
      </c>
    </row>
    <row r="357" spans="1:11" x14ac:dyDescent="0.3">
      <c r="A357">
        <v>102552</v>
      </c>
      <c r="B357" t="s">
        <v>617</v>
      </c>
      <c r="C357" t="s">
        <v>1815</v>
      </c>
      <c r="D357" t="s">
        <v>2160</v>
      </c>
      <c r="E357" t="str">
        <f>CONCATENATE(Table1[[#This Row],[SchoolName]]," (",Table1[[#This Row],[DistrictName]],")")</f>
        <v>College Place Elementary (Edmonds School District)</v>
      </c>
      <c r="F357">
        <v>3691</v>
      </c>
      <c r="G357" t="s">
        <v>6</v>
      </c>
      <c r="H357" t="s">
        <v>742</v>
      </c>
      <c r="I357">
        <v>100009</v>
      </c>
      <c r="J357">
        <v>31015</v>
      </c>
      <c r="K357">
        <v>100075</v>
      </c>
    </row>
    <row r="358" spans="1:11" x14ac:dyDescent="0.3">
      <c r="A358">
        <v>105789</v>
      </c>
      <c r="B358" t="s">
        <v>9</v>
      </c>
      <c r="C358" t="s">
        <v>1140</v>
      </c>
      <c r="D358" t="s">
        <v>1141</v>
      </c>
      <c r="E358" t="str">
        <f>CONCATENATE(Table1[[#This Row],[SchoolName]]," (",Table1[[#This Row],[DistrictName]],")")</f>
        <v>College Place High School (College Place School District)</v>
      </c>
      <c r="F358">
        <v>5362</v>
      </c>
      <c r="G358" t="s">
        <v>6</v>
      </c>
      <c r="H358" t="s">
        <v>653</v>
      </c>
      <c r="I358">
        <v>100007</v>
      </c>
      <c r="J358">
        <v>36250</v>
      </c>
      <c r="K358">
        <v>100049</v>
      </c>
    </row>
    <row r="359" spans="1:11" x14ac:dyDescent="0.3">
      <c r="A359">
        <v>102553</v>
      </c>
      <c r="B359" t="s">
        <v>617</v>
      </c>
      <c r="C359" t="s">
        <v>1815</v>
      </c>
      <c r="D359" t="s">
        <v>2161</v>
      </c>
      <c r="E359" t="str">
        <f>CONCATENATE(Table1[[#This Row],[SchoolName]]," (",Table1[[#This Row],[DistrictName]],")")</f>
        <v>College Place Middle School (Edmonds School District)</v>
      </c>
      <c r="F359">
        <v>3754</v>
      </c>
      <c r="G359" t="s">
        <v>6</v>
      </c>
      <c r="H359" t="s">
        <v>742</v>
      </c>
      <c r="I359">
        <v>100009</v>
      </c>
      <c r="J359">
        <v>31015</v>
      </c>
      <c r="K359">
        <v>100075</v>
      </c>
    </row>
    <row r="360" spans="1:11" x14ac:dyDescent="0.3">
      <c r="A360">
        <v>106224</v>
      </c>
      <c r="B360" t="s">
        <v>9</v>
      </c>
      <c r="C360" t="s">
        <v>1140</v>
      </c>
      <c r="D360" t="s">
        <v>1322</v>
      </c>
      <c r="E360" t="str">
        <f>CONCATENATE(Table1[[#This Row],[SchoolName]]," (",Table1[[#This Row],[DistrictName]],")")</f>
        <v>College Place Open Doors Program (College Place School District)</v>
      </c>
      <c r="F360">
        <v>5575</v>
      </c>
      <c r="G360" t="s">
        <v>620</v>
      </c>
      <c r="H360" t="s">
        <v>653</v>
      </c>
      <c r="I360">
        <v>100007</v>
      </c>
      <c r="J360">
        <v>36250</v>
      </c>
      <c r="K360">
        <v>100049</v>
      </c>
    </row>
    <row r="361" spans="1:11" x14ac:dyDescent="0.3">
      <c r="A361">
        <v>102268</v>
      </c>
      <c r="B361" t="s">
        <v>223</v>
      </c>
      <c r="C361" t="s">
        <v>1200</v>
      </c>
      <c r="D361" t="s">
        <v>1994</v>
      </c>
      <c r="E361" t="str">
        <f>CONCATENATE(Table1[[#This Row],[SchoolName]]," (",Table1[[#This Row],[DistrictName]],")")</f>
        <v>Collins Elementary (Franklin Pierce School District)</v>
      </c>
      <c r="F361">
        <v>2257</v>
      </c>
      <c r="G361" t="s">
        <v>6</v>
      </c>
      <c r="H361" t="s">
        <v>2554</v>
      </c>
      <c r="I361">
        <v>100006</v>
      </c>
      <c r="J361">
        <v>27402</v>
      </c>
      <c r="K361">
        <v>100090</v>
      </c>
    </row>
    <row r="362" spans="1:11" x14ac:dyDescent="0.3">
      <c r="A362">
        <v>103152</v>
      </c>
      <c r="B362" t="s">
        <v>3</v>
      </c>
      <c r="C362" t="s">
        <v>1686</v>
      </c>
      <c r="D362" t="s">
        <v>1687</v>
      </c>
      <c r="E362" t="str">
        <f>CONCATENATE(Table1[[#This Row],[SchoolName]]," (",Table1[[#This Row],[DistrictName]],")")</f>
        <v>Colton School (Colton School District)</v>
      </c>
      <c r="F362">
        <v>2588</v>
      </c>
      <c r="G362" t="s">
        <v>6</v>
      </c>
      <c r="H362" t="s">
        <v>2520</v>
      </c>
      <c r="I362">
        <v>100001</v>
      </c>
      <c r="J362">
        <v>38306</v>
      </c>
      <c r="K362">
        <v>100050</v>
      </c>
    </row>
    <row r="363" spans="1:11" x14ac:dyDescent="0.3">
      <c r="A363">
        <v>105489</v>
      </c>
      <c r="B363" t="s">
        <v>92</v>
      </c>
      <c r="C363" t="s">
        <v>582</v>
      </c>
      <c r="D363" t="s">
        <v>2649</v>
      </c>
      <c r="E363" t="str">
        <f>CONCATENATE(Table1[[#This Row],[SchoolName]]," (",Table1[[#This Row],[DistrictName]],")")</f>
        <v>Columbia Basin Technical Skills Center (Moses Lake School District)</v>
      </c>
      <c r="F363">
        <v>5273</v>
      </c>
      <c r="G363" t="s">
        <v>52</v>
      </c>
      <c r="H363" t="s">
        <v>2645</v>
      </c>
      <c r="I363">
        <v>100008</v>
      </c>
      <c r="J363">
        <v>13161</v>
      </c>
      <c r="K363">
        <v>100153</v>
      </c>
    </row>
    <row r="364" spans="1:11" x14ac:dyDescent="0.3">
      <c r="A364">
        <v>102317</v>
      </c>
      <c r="B364" t="s">
        <v>223</v>
      </c>
      <c r="C364" t="s">
        <v>1284</v>
      </c>
      <c r="D364" t="s">
        <v>2029</v>
      </c>
      <c r="E364" t="str">
        <f>CONCATENATE(Table1[[#This Row],[SchoolName]]," (",Table1[[#This Row],[DistrictName]],")")</f>
        <v>Columbia Crest A-STEM Academy (Eatonville School District)</v>
      </c>
      <c r="F364">
        <v>2808</v>
      </c>
      <c r="G364" t="s">
        <v>6</v>
      </c>
      <c r="H364" t="s">
        <v>2554</v>
      </c>
      <c r="I364">
        <v>100006</v>
      </c>
      <c r="J364">
        <v>27404</v>
      </c>
      <c r="K364">
        <v>100074</v>
      </c>
    </row>
    <row r="365" spans="1:11" x14ac:dyDescent="0.3">
      <c r="A365">
        <v>103032</v>
      </c>
      <c r="B365" t="s">
        <v>9</v>
      </c>
      <c r="C365" t="s">
        <v>1604</v>
      </c>
      <c r="D365" t="s">
        <v>1605</v>
      </c>
      <c r="E365" t="str">
        <f>CONCATENATE(Table1[[#This Row],[SchoolName]]," (",Table1[[#This Row],[DistrictName]],")")</f>
        <v>Columbia Elementary (Columbia (Walla Walla) School District)</v>
      </c>
      <c r="F365">
        <v>3613</v>
      </c>
      <c r="G365" t="s">
        <v>6</v>
      </c>
      <c r="H365" t="s">
        <v>653</v>
      </c>
      <c r="I365">
        <v>100007</v>
      </c>
      <c r="J365">
        <v>36400</v>
      </c>
      <c r="K365">
        <v>100052</v>
      </c>
    </row>
    <row r="366" spans="1:11" x14ac:dyDescent="0.3">
      <c r="A366">
        <v>102502</v>
      </c>
      <c r="B366" t="s">
        <v>617</v>
      </c>
      <c r="C366" t="s">
        <v>1217</v>
      </c>
      <c r="D366" t="s">
        <v>1605</v>
      </c>
      <c r="E366" t="str">
        <f>CONCATENATE(Table1[[#This Row],[SchoolName]]," (",Table1[[#This Row],[DistrictName]],")")</f>
        <v>Columbia Elementary (Mukilteo School District)</v>
      </c>
      <c r="F366">
        <v>4342</v>
      </c>
      <c r="G366" t="s">
        <v>6</v>
      </c>
      <c r="H366" t="s">
        <v>742</v>
      </c>
      <c r="I366">
        <v>100009</v>
      </c>
      <c r="J366">
        <v>31006</v>
      </c>
      <c r="K366">
        <v>100159</v>
      </c>
    </row>
    <row r="367" spans="1:11" x14ac:dyDescent="0.3">
      <c r="A367">
        <v>106249</v>
      </c>
      <c r="B367" t="s">
        <v>158</v>
      </c>
      <c r="C367" t="s">
        <v>480</v>
      </c>
      <c r="D367" t="s">
        <v>630</v>
      </c>
      <c r="E367" t="str">
        <f>CONCATENATE(Table1[[#This Row],[SchoolName]]," (",Table1[[#This Row],[DistrictName]],")")</f>
        <v>Columbia Elementary School (Woodland School District)</v>
      </c>
      <c r="F367">
        <v>5599</v>
      </c>
      <c r="G367" t="s">
        <v>6</v>
      </c>
      <c r="H367" t="s">
        <v>2664</v>
      </c>
      <c r="I367">
        <v>100003</v>
      </c>
      <c r="J367" s="2" t="s">
        <v>2665</v>
      </c>
      <c r="K367">
        <v>100302</v>
      </c>
    </row>
    <row r="368" spans="1:11" x14ac:dyDescent="0.3">
      <c r="A368">
        <v>100461</v>
      </c>
      <c r="B368" t="s">
        <v>92</v>
      </c>
      <c r="C368" t="s">
        <v>118</v>
      </c>
      <c r="D368" t="s">
        <v>630</v>
      </c>
      <c r="E368" t="str">
        <f>CONCATENATE(Table1[[#This Row],[SchoolName]]," (",Table1[[#This Row],[DistrictName]],")")</f>
        <v>Columbia Elementary School (Wenatchee School District)</v>
      </c>
      <c r="F368">
        <v>2301</v>
      </c>
      <c r="G368" t="s">
        <v>6</v>
      </c>
      <c r="H368" t="s">
        <v>103</v>
      </c>
      <c r="I368">
        <v>100008</v>
      </c>
      <c r="J368" s="2" t="s">
        <v>2703</v>
      </c>
      <c r="K368">
        <v>100290</v>
      </c>
    </row>
    <row r="369" spans="1:11" x14ac:dyDescent="0.3">
      <c r="A369">
        <v>103057</v>
      </c>
      <c r="B369" t="s">
        <v>617</v>
      </c>
      <c r="C369" t="s">
        <v>1144</v>
      </c>
      <c r="D369" t="s">
        <v>630</v>
      </c>
      <c r="E369" t="str">
        <f>CONCATENATE(Table1[[#This Row],[SchoolName]]," (",Table1[[#This Row],[DistrictName]],")")</f>
        <v>Columbia Elementary School (Bellingham School District)</v>
      </c>
      <c r="F369">
        <v>2365</v>
      </c>
      <c r="G369" t="s">
        <v>6</v>
      </c>
      <c r="H369" t="s">
        <v>2522</v>
      </c>
      <c r="I369">
        <v>100009</v>
      </c>
      <c r="J369">
        <v>37501</v>
      </c>
      <c r="K369">
        <v>100020</v>
      </c>
    </row>
    <row r="370" spans="1:11" x14ac:dyDescent="0.3">
      <c r="A370">
        <v>100674</v>
      </c>
      <c r="B370" t="s">
        <v>158</v>
      </c>
      <c r="C370" t="s">
        <v>457</v>
      </c>
      <c r="D370" t="s">
        <v>468</v>
      </c>
      <c r="E370" t="str">
        <f>CONCATENATE(Table1[[#This Row],[SchoolName]]," (",Table1[[#This Row],[DistrictName]],")")</f>
        <v>Columbia Heights Elementary (Longview School District)</v>
      </c>
      <c r="F370">
        <v>3211</v>
      </c>
      <c r="G370" t="s">
        <v>6</v>
      </c>
      <c r="H370" t="s">
        <v>2664</v>
      </c>
      <c r="I370">
        <v>100003</v>
      </c>
      <c r="J370" s="2" t="s">
        <v>2671</v>
      </c>
      <c r="K370">
        <v>100132</v>
      </c>
    </row>
    <row r="371" spans="1:11" x14ac:dyDescent="0.3">
      <c r="A371">
        <v>102897</v>
      </c>
      <c r="B371" t="s">
        <v>3</v>
      </c>
      <c r="C371" t="s">
        <v>2360</v>
      </c>
      <c r="D371" t="s">
        <v>2361</v>
      </c>
      <c r="E371" t="str">
        <f>CONCATENATE(Table1[[#This Row],[SchoolName]]," (",Table1[[#This Row],[DistrictName]],")")</f>
        <v>Columbia High And Elementary (Columbia (Stevens) School District)</v>
      </c>
      <c r="F371">
        <v>3508</v>
      </c>
      <c r="G371" t="s">
        <v>6</v>
      </c>
      <c r="H371" t="s">
        <v>2529</v>
      </c>
      <c r="I371">
        <v>100001</v>
      </c>
      <c r="J371">
        <v>33206</v>
      </c>
      <c r="K371">
        <v>100051</v>
      </c>
    </row>
    <row r="372" spans="1:11" x14ac:dyDescent="0.3">
      <c r="A372">
        <v>101811</v>
      </c>
      <c r="B372" t="s">
        <v>158</v>
      </c>
      <c r="C372" t="s">
        <v>1147</v>
      </c>
      <c r="D372" t="s">
        <v>1359</v>
      </c>
      <c r="E372" t="str">
        <f>CONCATENATE(Table1[[#This Row],[SchoolName]]," (",Table1[[#This Row],[DistrictName]],")")</f>
        <v>Columbia High School (White Salmon Valley School District)</v>
      </c>
      <c r="F372">
        <v>2330</v>
      </c>
      <c r="G372" t="s">
        <v>6</v>
      </c>
      <c r="H372" t="s">
        <v>1354</v>
      </c>
      <c r="I372">
        <v>100003</v>
      </c>
      <c r="J372">
        <v>20405</v>
      </c>
      <c r="K372">
        <v>100295</v>
      </c>
    </row>
    <row r="373" spans="1:11" x14ac:dyDescent="0.3">
      <c r="A373">
        <v>103033</v>
      </c>
      <c r="B373" t="s">
        <v>9</v>
      </c>
      <c r="C373" t="s">
        <v>1604</v>
      </c>
      <c r="D373" t="s">
        <v>1359</v>
      </c>
      <c r="E373" t="str">
        <f>CONCATENATE(Table1[[#This Row],[SchoolName]]," (",Table1[[#This Row],[DistrictName]],")")</f>
        <v>Columbia High School (Columbia (Walla Walla) School District)</v>
      </c>
      <c r="F373">
        <v>4049</v>
      </c>
      <c r="G373" t="s">
        <v>6</v>
      </c>
      <c r="H373" t="s">
        <v>653</v>
      </c>
      <c r="I373">
        <v>100007</v>
      </c>
      <c r="J373">
        <v>36400</v>
      </c>
      <c r="K373">
        <v>100052</v>
      </c>
    </row>
    <row r="374" spans="1:11" x14ac:dyDescent="0.3">
      <c r="A374">
        <v>103859</v>
      </c>
      <c r="B374" t="s">
        <v>223</v>
      </c>
      <c r="C374" t="s">
        <v>709</v>
      </c>
      <c r="D374" t="s">
        <v>1800</v>
      </c>
      <c r="E374" t="str">
        <f>CONCATENATE(Table1[[#This Row],[SchoolName]]," (",Table1[[#This Row],[DistrictName]],")")</f>
        <v>Columbia Junior High School (Fife School District)</v>
      </c>
      <c r="F374">
        <v>4582</v>
      </c>
      <c r="G374" t="s">
        <v>6</v>
      </c>
      <c r="H374" t="s">
        <v>2554</v>
      </c>
      <c r="I374">
        <v>100006</v>
      </c>
      <c r="J374">
        <v>27417</v>
      </c>
      <c r="K374">
        <v>100088</v>
      </c>
    </row>
    <row r="375" spans="1:11" x14ac:dyDescent="0.3">
      <c r="A375">
        <v>103031</v>
      </c>
      <c r="B375" t="s">
        <v>9</v>
      </c>
      <c r="C375" t="s">
        <v>1604</v>
      </c>
      <c r="D375" t="s">
        <v>587</v>
      </c>
      <c r="E375" t="str">
        <f>CONCATENATE(Table1[[#This Row],[SchoolName]]," (",Table1[[#This Row],[DistrictName]],")")</f>
        <v>Columbia Middle School (Columbia (Walla Walla) School District)</v>
      </c>
      <c r="F375">
        <v>3012</v>
      </c>
      <c r="G375" t="s">
        <v>6</v>
      </c>
      <c r="H375" t="s">
        <v>653</v>
      </c>
      <c r="I375">
        <v>100007</v>
      </c>
      <c r="J375">
        <v>36400</v>
      </c>
      <c r="K375">
        <v>100052</v>
      </c>
    </row>
    <row r="376" spans="1:11" x14ac:dyDescent="0.3">
      <c r="A376">
        <v>100832</v>
      </c>
      <c r="B376" t="s">
        <v>92</v>
      </c>
      <c r="C376" t="s">
        <v>582</v>
      </c>
      <c r="D376" t="s">
        <v>587</v>
      </c>
      <c r="E376" t="str">
        <f>CONCATENATE(Table1[[#This Row],[SchoolName]]," (",Table1[[#This Row],[DistrictName]],")")</f>
        <v>Columbia Middle School (Moses Lake School District)</v>
      </c>
      <c r="F376">
        <v>3022</v>
      </c>
      <c r="G376" t="s">
        <v>6</v>
      </c>
      <c r="H376" t="s">
        <v>2645</v>
      </c>
      <c r="I376">
        <v>100008</v>
      </c>
      <c r="J376">
        <v>13161</v>
      </c>
      <c r="K376">
        <v>100153</v>
      </c>
    </row>
    <row r="377" spans="1:11" x14ac:dyDescent="0.3">
      <c r="A377">
        <v>100840</v>
      </c>
      <c r="B377" t="s">
        <v>92</v>
      </c>
      <c r="C377" t="s">
        <v>592</v>
      </c>
      <c r="D377" t="s">
        <v>594</v>
      </c>
      <c r="E377" t="str">
        <f>CONCATENATE(Table1[[#This Row],[SchoolName]]," (",Table1[[#This Row],[DistrictName]],")")</f>
        <v>Columbia Ridge Elementary (Ephrata School District)</v>
      </c>
      <c r="F377">
        <v>2793</v>
      </c>
      <c r="G377" t="s">
        <v>6</v>
      </c>
      <c r="H377" t="s">
        <v>2645</v>
      </c>
      <c r="I377">
        <v>100008</v>
      </c>
      <c r="J377">
        <v>13165</v>
      </c>
      <c r="K377">
        <v>100081</v>
      </c>
    </row>
    <row r="378" spans="1:11" x14ac:dyDescent="0.3">
      <c r="A378">
        <v>106405</v>
      </c>
      <c r="B378" t="s">
        <v>9</v>
      </c>
      <c r="C378" t="s">
        <v>528</v>
      </c>
      <c r="D378" t="s">
        <v>663</v>
      </c>
      <c r="E378" t="str">
        <f>CONCATENATE(Table1[[#This Row],[SchoolName]]," (",Table1[[#This Row],[DistrictName]],")")</f>
        <v>Columbia River Elementary (Pasco School District)</v>
      </c>
      <c r="F378">
        <v>5623</v>
      </c>
      <c r="G378" t="s">
        <v>6</v>
      </c>
      <c r="H378" t="s">
        <v>2650</v>
      </c>
      <c r="I378">
        <v>100007</v>
      </c>
      <c r="J378">
        <v>11001</v>
      </c>
      <c r="K378">
        <v>100195</v>
      </c>
    </row>
    <row r="379" spans="1:11" x14ac:dyDescent="0.3">
      <c r="A379">
        <v>106077</v>
      </c>
      <c r="B379" t="s">
        <v>158</v>
      </c>
      <c r="C379" t="s">
        <v>206</v>
      </c>
      <c r="D379" t="s">
        <v>1249</v>
      </c>
      <c r="E379" t="str">
        <f>CONCATENATE(Table1[[#This Row],[SchoolName]]," (",Table1[[#This Row],[DistrictName]],")")</f>
        <v>Columbia River Gorge Elementary School (Washougal School District)</v>
      </c>
      <c r="F379">
        <v>5494</v>
      </c>
      <c r="G379" t="s">
        <v>6</v>
      </c>
      <c r="H379" t="s">
        <v>2677</v>
      </c>
      <c r="I379">
        <v>100003</v>
      </c>
      <c r="J379" s="2" t="s">
        <v>2684</v>
      </c>
      <c r="K379">
        <v>100286</v>
      </c>
    </row>
    <row r="380" spans="1:11" x14ac:dyDescent="0.3">
      <c r="A380">
        <v>100540</v>
      </c>
      <c r="B380" t="s">
        <v>158</v>
      </c>
      <c r="C380" t="s">
        <v>159</v>
      </c>
      <c r="D380" t="s">
        <v>177</v>
      </c>
      <c r="E380" t="str">
        <f>CONCATENATE(Table1[[#This Row],[SchoolName]]," (",Table1[[#This Row],[DistrictName]],")")</f>
        <v>Columbia River High (Vancouver School District)</v>
      </c>
      <c r="F380">
        <v>3423</v>
      </c>
      <c r="G380" t="s">
        <v>6</v>
      </c>
      <c r="H380" t="s">
        <v>2677</v>
      </c>
      <c r="I380">
        <v>100003</v>
      </c>
      <c r="J380" s="2" t="s">
        <v>2688</v>
      </c>
      <c r="K380">
        <v>100278</v>
      </c>
    </row>
    <row r="381" spans="1:11" x14ac:dyDescent="0.3">
      <c r="A381">
        <v>103999</v>
      </c>
      <c r="B381" t="s">
        <v>158</v>
      </c>
      <c r="C381" t="s">
        <v>213</v>
      </c>
      <c r="D381" t="s">
        <v>1842</v>
      </c>
      <c r="E381" t="str">
        <f>CONCATENATE(Table1[[#This Row],[SchoolName]]," (",Table1[[#This Row],[DistrictName]],")")</f>
        <v>Columbia Valley Elementary (Evergreen School District (Clark))</v>
      </c>
      <c r="F381">
        <v>4587</v>
      </c>
      <c r="G381" t="s">
        <v>6</v>
      </c>
      <c r="H381" t="s">
        <v>2677</v>
      </c>
      <c r="I381">
        <v>100003</v>
      </c>
      <c r="J381" s="2" t="s">
        <v>2683</v>
      </c>
      <c r="K381">
        <v>100084</v>
      </c>
    </row>
    <row r="382" spans="1:11" x14ac:dyDescent="0.3">
      <c r="A382">
        <v>100665</v>
      </c>
      <c r="B382" t="s">
        <v>158</v>
      </c>
      <c r="C382" t="s">
        <v>457</v>
      </c>
      <c r="D382" t="s">
        <v>459</v>
      </c>
      <c r="E382" t="str">
        <f>CONCATENATE(Table1[[#This Row],[SchoolName]]," (",Table1[[#This Row],[DistrictName]],")")</f>
        <v>Columbia Valley Garden Elem Schl (Longview School District)</v>
      </c>
      <c r="F382">
        <v>2369</v>
      </c>
      <c r="G382" t="s">
        <v>6</v>
      </c>
      <c r="H382" t="s">
        <v>2664</v>
      </c>
      <c r="I382">
        <v>100003</v>
      </c>
      <c r="J382" s="2" t="s">
        <v>2671</v>
      </c>
      <c r="K382">
        <v>100132</v>
      </c>
    </row>
    <row r="383" spans="1:11" x14ac:dyDescent="0.3">
      <c r="A383">
        <v>103825</v>
      </c>
      <c r="B383" t="s">
        <v>3</v>
      </c>
      <c r="C383" t="s">
        <v>1781</v>
      </c>
      <c r="D383" t="s">
        <v>1782</v>
      </c>
      <c r="E383" t="str">
        <f>CONCATENATE(Table1[[#This Row],[SchoolName]]," (",Table1[[#This Row],[DistrictName]],")")</f>
        <v>Columbia Virtual Academy (Valley School District)</v>
      </c>
      <c r="F383">
        <v>1932</v>
      </c>
      <c r="G383" t="s">
        <v>24</v>
      </c>
      <c r="H383" t="s">
        <v>2529</v>
      </c>
      <c r="I383">
        <v>100001</v>
      </c>
      <c r="J383">
        <v>33070</v>
      </c>
      <c r="K383">
        <v>100277</v>
      </c>
    </row>
    <row r="384" spans="1:11" x14ac:dyDescent="0.3">
      <c r="A384">
        <v>104957</v>
      </c>
      <c r="B384" t="s">
        <v>3</v>
      </c>
      <c r="C384" t="s">
        <v>1270</v>
      </c>
      <c r="D384" t="s">
        <v>2426</v>
      </c>
      <c r="E384" t="str">
        <f>CONCATENATE(Table1[[#This Row],[SchoolName]]," (",Table1[[#This Row],[DistrictName]],")")</f>
        <v>Columbia Virtual Academy - Kettle Falls (Kettle Falls School District)</v>
      </c>
      <c r="F384">
        <v>5180</v>
      </c>
      <c r="G384" t="s">
        <v>24</v>
      </c>
      <c r="H384" t="s">
        <v>2529</v>
      </c>
      <c r="I384">
        <v>100001</v>
      </c>
      <c r="J384">
        <v>33212</v>
      </c>
      <c r="K384">
        <v>100118</v>
      </c>
    </row>
    <row r="385" spans="1:11" x14ac:dyDescent="0.3">
      <c r="A385">
        <v>106310</v>
      </c>
      <c r="B385" t="s">
        <v>3</v>
      </c>
      <c r="C385" t="s">
        <v>633</v>
      </c>
      <c r="D385" t="s">
        <v>634</v>
      </c>
      <c r="E385" t="str">
        <f>CONCATENATE(Table1[[#This Row],[SchoolName]]," (",Table1[[#This Row],[DistrictName]],")")</f>
        <v>Colville Fish Hatchery (Colville School District)</v>
      </c>
      <c r="F385">
        <v>5604</v>
      </c>
      <c r="G385" t="s">
        <v>52</v>
      </c>
      <c r="H385" t="s">
        <v>2529</v>
      </c>
      <c r="I385">
        <v>100001</v>
      </c>
      <c r="J385">
        <v>33115</v>
      </c>
      <c r="K385">
        <v>100053</v>
      </c>
    </row>
    <row r="386" spans="1:11" x14ac:dyDescent="0.3">
      <c r="A386">
        <v>102886</v>
      </c>
      <c r="B386" t="s">
        <v>3</v>
      </c>
      <c r="C386" t="s">
        <v>633</v>
      </c>
      <c r="D386" t="s">
        <v>2353</v>
      </c>
      <c r="E386" t="str">
        <f>CONCATENATE(Table1[[#This Row],[SchoolName]]," (",Table1[[#This Row],[DistrictName]],")")</f>
        <v>Colville Junior High School (Colville School District)</v>
      </c>
      <c r="F386">
        <v>3831</v>
      </c>
      <c r="G386" t="s">
        <v>6</v>
      </c>
      <c r="H386" t="s">
        <v>2529</v>
      </c>
      <c r="I386">
        <v>100001</v>
      </c>
      <c r="J386">
        <v>33115</v>
      </c>
      <c r="K386">
        <v>100053</v>
      </c>
    </row>
    <row r="387" spans="1:11" x14ac:dyDescent="0.3">
      <c r="A387">
        <v>102885</v>
      </c>
      <c r="B387" t="s">
        <v>3</v>
      </c>
      <c r="C387" t="s">
        <v>633</v>
      </c>
      <c r="D387" t="s">
        <v>2352</v>
      </c>
      <c r="E387" t="str">
        <f>CONCATENATE(Table1[[#This Row],[SchoolName]]," (",Table1[[#This Row],[DistrictName]],")")</f>
        <v>Colville Senior High School (Colville School District)</v>
      </c>
      <c r="F387">
        <v>3310</v>
      </c>
      <c r="G387" t="s">
        <v>6</v>
      </c>
      <c r="H387" t="s">
        <v>2529</v>
      </c>
      <c r="I387">
        <v>100001</v>
      </c>
      <c r="J387">
        <v>33115</v>
      </c>
      <c r="K387">
        <v>100053</v>
      </c>
    </row>
    <row r="388" spans="1:11" x14ac:dyDescent="0.3">
      <c r="A388">
        <v>102079</v>
      </c>
      <c r="B388" t="s">
        <v>223</v>
      </c>
      <c r="C388" t="s">
        <v>668</v>
      </c>
      <c r="D388" t="s">
        <v>1522</v>
      </c>
      <c r="E388" t="str">
        <f>CONCATENATE(Table1[[#This Row],[SchoolName]]," (",Table1[[#This Row],[DistrictName]],")")</f>
        <v>Comm Based Trans Program (Tacoma School District)</v>
      </c>
      <c r="F388">
        <v>1585</v>
      </c>
      <c r="G388" t="s">
        <v>31</v>
      </c>
      <c r="H388" t="s">
        <v>2554</v>
      </c>
      <c r="I388">
        <v>100006</v>
      </c>
      <c r="J388">
        <v>27010</v>
      </c>
      <c r="K388">
        <v>100261</v>
      </c>
    </row>
    <row r="389" spans="1:11" x14ac:dyDescent="0.3">
      <c r="A389">
        <v>101547</v>
      </c>
      <c r="B389" t="s">
        <v>223</v>
      </c>
      <c r="C389" t="s">
        <v>399</v>
      </c>
      <c r="D389" t="s">
        <v>995</v>
      </c>
      <c r="E389" t="str">
        <f>CONCATENATE(Table1[[#This Row],[SchoolName]]," (",Table1[[#This Row],[DistrictName]],")")</f>
        <v>Community School (Lake Washington School District)</v>
      </c>
      <c r="F389">
        <v>3856</v>
      </c>
      <c r="G389" t="s">
        <v>24</v>
      </c>
      <c r="H389" t="s">
        <v>2599</v>
      </c>
      <c r="I389">
        <v>100006</v>
      </c>
      <c r="J389">
        <v>17414</v>
      </c>
      <c r="K389">
        <v>100127</v>
      </c>
    </row>
    <row r="390" spans="1:11" x14ac:dyDescent="0.3">
      <c r="A390">
        <v>103245</v>
      </c>
      <c r="B390" t="s">
        <v>554</v>
      </c>
      <c r="C390" t="s">
        <v>1739</v>
      </c>
      <c r="D390" t="s">
        <v>1740</v>
      </c>
      <c r="E390" t="str">
        <f>CONCATENATE(Table1[[#This Row],[SchoolName]]," (",Table1[[#This Row],[DistrictName]],")")</f>
        <v>Computer Academy Toppenish High School (Toppenish School District)</v>
      </c>
      <c r="F390">
        <v>1508</v>
      </c>
      <c r="G390" t="s">
        <v>24</v>
      </c>
      <c r="H390" t="s">
        <v>659</v>
      </c>
      <c r="I390">
        <v>100002</v>
      </c>
      <c r="J390">
        <v>39202</v>
      </c>
      <c r="K390">
        <v>100269</v>
      </c>
    </row>
    <row r="391" spans="1:11" x14ac:dyDescent="0.3">
      <c r="A391">
        <v>101064</v>
      </c>
      <c r="B391" t="s">
        <v>223</v>
      </c>
      <c r="C391" t="s">
        <v>2634</v>
      </c>
      <c r="D391" t="s">
        <v>891</v>
      </c>
      <c r="E391" t="str">
        <f>CONCATENATE(Table1[[#This Row],[SchoolName]]," (",Table1[[#This Row],[DistrictName]],")")</f>
        <v>Concord International School (Seattle School District No. 1)</v>
      </c>
      <c r="F391">
        <v>2199</v>
      </c>
      <c r="G391" t="s">
        <v>6</v>
      </c>
      <c r="H391" t="s">
        <v>2599</v>
      </c>
      <c r="I391">
        <v>100006</v>
      </c>
      <c r="J391">
        <v>17001</v>
      </c>
      <c r="K391">
        <v>100229</v>
      </c>
    </row>
    <row r="392" spans="1:11" x14ac:dyDescent="0.3">
      <c r="A392">
        <v>102358</v>
      </c>
      <c r="B392" t="s">
        <v>617</v>
      </c>
      <c r="C392" t="s">
        <v>1888</v>
      </c>
      <c r="D392" t="s">
        <v>2054</v>
      </c>
      <c r="E392" t="str">
        <f>CONCATENATE(Table1[[#This Row],[SchoolName]]," (",Table1[[#This Row],[DistrictName]],")")</f>
        <v>Concrete Elementary (Concrete School District)</v>
      </c>
      <c r="F392">
        <v>2577</v>
      </c>
      <c r="G392" t="s">
        <v>6</v>
      </c>
      <c r="H392" t="s">
        <v>2548</v>
      </c>
      <c r="I392">
        <v>100009</v>
      </c>
      <c r="J392">
        <v>29011</v>
      </c>
      <c r="K392">
        <v>100054</v>
      </c>
    </row>
    <row r="393" spans="1:11" x14ac:dyDescent="0.3">
      <c r="A393">
        <v>102361</v>
      </c>
      <c r="B393" t="s">
        <v>617</v>
      </c>
      <c r="C393" t="s">
        <v>1888</v>
      </c>
      <c r="D393" t="s">
        <v>2055</v>
      </c>
      <c r="E393" t="str">
        <f>CONCATENATE(Table1[[#This Row],[SchoolName]]," (",Table1[[#This Row],[DistrictName]],")")</f>
        <v>Concrete High School (Concrete School District)</v>
      </c>
      <c r="F393">
        <v>2810</v>
      </c>
      <c r="G393" t="s">
        <v>6</v>
      </c>
      <c r="H393" t="s">
        <v>2548</v>
      </c>
      <c r="I393">
        <v>100009</v>
      </c>
      <c r="J393">
        <v>29011</v>
      </c>
      <c r="K393">
        <v>100054</v>
      </c>
    </row>
    <row r="394" spans="1:11" x14ac:dyDescent="0.3">
      <c r="A394">
        <v>100781</v>
      </c>
      <c r="B394" t="s">
        <v>9</v>
      </c>
      <c r="C394" t="s">
        <v>541</v>
      </c>
      <c r="D394" t="s">
        <v>545</v>
      </c>
      <c r="E394" t="str">
        <f>CONCATENATE(Table1[[#This Row],[SchoolName]]," (",Table1[[#This Row],[DistrictName]],")")</f>
        <v>Connell Elem (North Franklin School District)</v>
      </c>
      <c r="F394">
        <v>2918</v>
      </c>
      <c r="G394" t="s">
        <v>6</v>
      </c>
      <c r="H394" t="s">
        <v>2650</v>
      </c>
      <c r="I394">
        <v>100007</v>
      </c>
      <c r="J394">
        <v>11051</v>
      </c>
      <c r="K394">
        <v>100168</v>
      </c>
    </row>
    <row r="395" spans="1:11" x14ac:dyDescent="0.3">
      <c r="A395">
        <v>100783</v>
      </c>
      <c r="B395" t="s">
        <v>9</v>
      </c>
      <c r="C395" t="s">
        <v>541</v>
      </c>
      <c r="D395" t="s">
        <v>547</v>
      </c>
      <c r="E395" t="str">
        <f>CONCATENATE(Table1[[#This Row],[SchoolName]]," (",Table1[[#This Row],[DistrictName]],")")</f>
        <v>Connell High School (North Franklin School District)</v>
      </c>
      <c r="F395">
        <v>3272</v>
      </c>
      <c r="G395" t="s">
        <v>6</v>
      </c>
      <c r="H395" t="s">
        <v>2650</v>
      </c>
      <c r="I395">
        <v>100007</v>
      </c>
      <c r="J395">
        <v>11051</v>
      </c>
      <c r="K395">
        <v>100168</v>
      </c>
    </row>
    <row r="396" spans="1:11" x14ac:dyDescent="0.3">
      <c r="A396">
        <v>100779</v>
      </c>
      <c r="B396" t="s">
        <v>9</v>
      </c>
      <c r="C396" t="s">
        <v>541</v>
      </c>
      <c r="D396" t="s">
        <v>543</v>
      </c>
      <c r="E396" t="str">
        <f>CONCATENATE(Table1[[#This Row],[SchoolName]]," (",Table1[[#This Row],[DistrictName]],")")</f>
        <v>Connell Preschool (North Franklin School District)</v>
      </c>
      <c r="F396">
        <v>1889</v>
      </c>
      <c r="G396" t="s">
        <v>6</v>
      </c>
      <c r="H396" t="s">
        <v>2650</v>
      </c>
      <c r="I396">
        <v>100007</v>
      </c>
      <c r="J396">
        <v>11051</v>
      </c>
      <c r="K396">
        <v>100168</v>
      </c>
    </row>
    <row r="397" spans="1:11" x14ac:dyDescent="0.3">
      <c r="A397">
        <v>102821</v>
      </c>
      <c r="B397" t="s">
        <v>3</v>
      </c>
      <c r="C397" t="s">
        <v>1195</v>
      </c>
      <c r="D397" t="s">
        <v>2318</v>
      </c>
      <c r="E397" t="str">
        <f>CONCATENATE(Table1[[#This Row],[SchoolName]]," (",Table1[[#This Row],[DistrictName]],")")</f>
        <v>Continuous Curriculum School (East Valley School District (Spokane))</v>
      </c>
      <c r="F397">
        <v>1712</v>
      </c>
      <c r="G397" t="s">
        <v>6</v>
      </c>
      <c r="H397" t="s">
        <v>644</v>
      </c>
      <c r="I397">
        <v>100001</v>
      </c>
      <c r="J397">
        <v>32361</v>
      </c>
      <c r="K397">
        <v>100070</v>
      </c>
    </row>
    <row r="398" spans="1:11" x14ac:dyDescent="0.3">
      <c r="A398">
        <v>103229</v>
      </c>
      <c r="B398" t="s">
        <v>554</v>
      </c>
      <c r="C398" t="s">
        <v>1175</v>
      </c>
      <c r="D398" t="s">
        <v>1728</v>
      </c>
      <c r="E398" t="str">
        <f>CONCATENATE(Table1[[#This Row],[SchoolName]]," (",Table1[[#This Row],[DistrictName]],")")</f>
        <v>Contract Learning Center (Grandview School District)</v>
      </c>
      <c r="F398">
        <v>1776</v>
      </c>
      <c r="G398" t="s">
        <v>24</v>
      </c>
      <c r="H398" t="s">
        <v>659</v>
      </c>
      <c r="I398">
        <v>100002</v>
      </c>
      <c r="J398">
        <v>39200</v>
      </c>
      <c r="K398">
        <v>100096</v>
      </c>
    </row>
    <row r="399" spans="1:11" x14ac:dyDescent="0.3">
      <c r="A399">
        <v>102516</v>
      </c>
      <c r="B399" t="s">
        <v>617</v>
      </c>
      <c r="C399" t="s">
        <v>1815</v>
      </c>
      <c r="D399" t="s">
        <v>2135</v>
      </c>
      <c r="E399" t="str">
        <f>CONCATENATE(Table1[[#This Row],[SchoolName]]," (",Table1[[#This Row],[DistrictName]],")")</f>
        <v>Contracted Schools (Edmonds School District)</v>
      </c>
      <c r="F399">
        <v>1830</v>
      </c>
      <c r="G399" t="s">
        <v>31</v>
      </c>
      <c r="H399" t="s">
        <v>742</v>
      </c>
      <c r="I399">
        <v>100009</v>
      </c>
      <c r="J399">
        <v>31015</v>
      </c>
      <c r="K399">
        <v>100075</v>
      </c>
    </row>
    <row r="400" spans="1:11" x14ac:dyDescent="0.3">
      <c r="A400">
        <v>101513</v>
      </c>
      <c r="B400" t="s">
        <v>223</v>
      </c>
      <c r="C400" t="s">
        <v>399</v>
      </c>
      <c r="D400" t="s">
        <v>400</v>
      </c>
      <c r="E400" t="str">
        <f>CONCATENATE(Table1[[#This Row],[SchoolName]]," (",Table1[[#This Row],[DistrictName]],")")</f>
        <v>Contractual Schools (Lake Washington School District)</v>
      </c>
      <c r="F400">
        <v>1649</v>
      </c>
      <c r="G400" t="s">
        <v>24</v>
      </c>
      <c r="H400" t="s">
        <v>2599</v>
      </c>
      <c r="I400">
        <v>100006</v>
      </c>
      <c r="J400">
        <v>17414</v>
      </c>
      <c r="K400">
        <v>100127</v>
      </c>
    </row>
    <row r="401" spans="1:11" x14ac:dyDescent="0.3">
      <c r="A401">
        <v>102403</v>
      </c>
      <c r="B401" t="s">
        <v>617</v>
      </c>
      <c r="C401" t="s">
        <v>2079</v>
      </c>
      <c r="D401" t="s">
        <v>2551</v>
      </c>
      <c r="E401" t="str">
        <f>CONCATENATE(Table1[[#This Row],[SchoolName]]," (",Table1[[#This Row],[DistrictName]],")")</f>
        <v>Conway School District 317 (Conway School District)</v>
      </c>
      <c r="F401">
        <v>2578</v>
      </c>
      <c r="G401" t="s">
        <v>6</v>
      </c>
      <c r="H401" t="s">
        <v>2548</v>
      </c>
      <c r="I401">
        <v>100009</v>
      </c>
      <c r="J401">
        <v>29317</v>
      </c>
      <c r="K401">
        <v>100055</v>
      </c>
    </row>
    <row r="402" spans="1:11" x14ac:dyDescent="0.3">
      <c r="A402">
        <v>102697</v>
      </c>
      <c r="B402" t="s">
        <v>3</v>
      </c>
      <c r="C402" t="s">
        <v>670</v>
      </c>
      <c r="D402" t="s">
        <v>2244</v>
      </c>
      <c r="E402" t="str">
        <f>CONCATENATE(Table1[[#This Row],[SchoolName]]," (",Table1[[#This Row],[DistrictName]],")")</f>
        <v>Cooper Elementary (Spokane School District)</v>
      </c>
      <c r="F402">
        <v>2129</v>
      </c>
      <c r="G402" t="s">
        <v>6</v>
      </c>
      <c r="H402" t="s">
        <v>644</v>
      </c>
      <c r="I402">
        <v>100001</v>
      </c>
      <c r="J402">
        <v>32081</v>
      </c>
      <c r="K402">
        <v>100247</v>
      </c>
    </row>
    <row r="403" spans="1:11" x14ac:dyDescent="0.3">
      <c r="A403">
        <v>105326</v>
      </c>
      <c r="B403" t="s">
        <v>617</v>
      </c>
      <c r="C403" t="s">
        <v>1144</v>
      </c>
      <c r="D403" t="s">
        <v>2449</v>
      </c>
      <c r="E403" t="str">
        <f>CONCATENATE(Table1[[#This Row],[SchoolName]]," (",Table1[[#This Row],[DistrictName]],")")</f>
        <v>Cordata Elementary School (Bellingham School District)</v>
      </c>
      <c r="F403">
        <v>5239</v>
      </c>
      <c r="G403" t="s">
        <v>6</v>
      </c>
      <c r="H403" t="s">
        <v>2522</v>
      </c>
      <c r="I403">
        <v>100009</v>
      </c>
      <c r="J403">
        <v>37501</v>
      </c>
      <c r="K403">
        <v>100020</v>
      </c>
    </row>
    <row r="404" spans="1:11" x14ac:dyDescent="0.3">
      <c r="A404">
        <v>100903</v>
      </c>
      <c r="B404" t="s">
        <v>604</v>
      </c>
      <c r="C404" t="s">
        <v>818</v>
      </c>
      <c r="D404" t="s">
        <v>819</v>
      </c>
      <c r="E404" t="str">
        <f>CONCATENATE(Table1[[#This Row],[SchoolName]]," (",Table1[[#This Row],[DistrictName]],")")</f>
        <v>Cosmopolis Elementary School (Cosmopolis School District)</v>
      </c>
      <c r="F404">
        <v>3326</v>
      </c>
      <c r="G404" t="s">
        <v>6</v>
      </c>
      <c r="H404" t="s">
        <v>2642</v>
      </c>
      <c r="I404">
        <v>100004</v>
      </c>
      <c r="J404">
        <v>14099</v>
      </c>
      <c r="K404">
        <v>100056</v>
      </c>
    </row>
    <row r="405" spans="1:11" x14ac:dyDescent="0.3">
      <c r="A405">
        <v>101631</v>
      </c>
      <c r="B405" t="s">
        <v>223</v>
      </c>
      <c r="C405" t="s">
        <v>635</v>
      </c>
      <c r="D405" t="s">
        <v>1041</v>
      </c>
      <c r="E405" t="str">
        <f>CONCATENATE(Table1[[#This Row],[SchoolName]]," (",Table1[[#This Row],[DistrictName]],")")</f>
        <v>Cottage Lake Elementary (Northshore School District)</v>
      </c>
      <c r="F405">
        <v>3234</v>
      </c>
      <c r="G405" t="s">
        <v>6</v>
      </c>
      <c r="H405" t="s">
        <v>2599</v>
      </c>
      <c r="I405">
        <v>100006</v>
      </c>
      <c r="J405">
        <v>17417</v>
      </c>
      <c r="K405">
        <v>100174</v>
      </c>
    </row>
    <row r="406" spans="1:11" x14ac:dyDescent="0.3">
      <c r="A406">
        <v>105230</v>
      </c>
      <c r="B406" t="s">
        <v>9</v>
      </c>
      <c r="C406" t="s">
        <v>36</v>
      </c>
      <c r="D406" t="s">
        <v>2442</v>
      </c>
      <c r="E406" t="str">
        <f>CONCATENATE(Table1[[#This Row],[SchoolName]]," (",Table1[[#This Row],[DistrictName]],")")</f>
        <v>Cottonwood Elementary (Kennewick School District)</v>
      </c>
      <c r="F406">
        <v>5220</v>
      </c>
      <c r="G406" t="s">
        <v>6</v>
      </c>
      <c r="H406" t="s">
        <v>2713</v>
      </c>
      <c r="I406">
        <v>100007</v>
      </c>
      <c r="J406" s="2" t="s">
        <v>2718</v>
      </c>
      <c r="K406">
        <v>100116</v>
      </c>
    </row>
    <row r="407" spans="1:11" x14ac:dyDescent="0.3">
      <c r="A407">
        <v>103294</v>
      </c>
      <c r="B407" t="s">
        <v>554</v>
      </c>
      <c r="C407" t="s">
        <v>657</v>
      </c>
      <c r="D407" t="s">
        <v>1101</v>
      </c>
      <c r="E407" t="str">
        <f>CONCATENATE(Table1[[#This Row],[SchoolName]]," (",Table1[[#This Row],[DistrictName]],")")</f>
        <v>Cottonwood Elementary School (West Valley School District (Yakima))</v>
      </c>
      <c r="F407">
        <v>4448</v>
      </c>
      <c r="G407" t="s">
        <v>6</v>
      </c>
      <c r="H407" t="s">
        <v>659</v>
      </c>
      <c r="I407">
        <v>100002</v>
      </c>
      <c r="J407">
        <v>39208</v>
      </c>
      <c r="K407">
        <v>100292</v>
      </c>
    </row>
    <row r="408" spans="1:11" x14ac:dyDescent="0.3">
      <c r="A408">
        <v>101726</v>
      </c>
      <c r="B408" t="s">
        <v>131</v>
      </c>
      <c r="C408" t="s">
        <v>1095</v>
      </c>
      <c r="D408" t="s">
        <v>1101</v>
      </c>
      <c r="E408" t="str">
        <f>CONCATENATE(Table1[[#This Row],[SchoolName]]," (",Table1[[#This Row],[DistrictName]],")")</f>
        <v>Cottonwood Elementary School (Central Kitsap School District)</v>
      </c>
      <c r="F408">
        <v>4014</v>
      </c>
      <c r="G408" t="s">
        <v>6</v>
      </c>
      <c r="H408" t="s">
        <v>2593</v>
      </c>
      <c r="I408">
        <v>100005</v>
      </c>
      <c r="J408">
        <v>18401</v>
      </c>
      <c r="K408">
        <v>100038</v>
      </c>
    </row>
    <row r="409" spans="1:11" x14ac:dyDescent="0.3">
      <c r="A409">
        <v>103857</v>
      </c>
      <c r="B409" t="s">
        <v>617</v>
      </c>
      <c r="C409" t="s">
        <v>1798</v>
      </c>
      <c r="D409" t="s">
        <v>1799</v>
      </c>
      <c r="E409" t="str">
        <f>CONCATENATE(Table1[[#This Row],[SchoolName]]," (",Table1[[#This Row],[DistrictName]],")")</f>
        <v>Cougar Creek Elementary School (Lakewood School District)</v>
      </c>
      <c r="F409">
        <v>4576</v>
      </c>
      <c r="G409" t="s">
        <v>6</v>
      </c>
      <c r="H409" t="s">
        <v>742</v>
      </c>
      <c r="I409">
        <v>100009</v>
      </c>
      <c r="J409">
        <v>31306</v>
      </c>
      <c r="K409">
        <v>100128</v>
      </c>
    </row>
    <row r="410" spans="1:11" x14ac:dyDescent="0.3">
      <c r="A410">
        <v>106747</v>
      </c>
      <c r="B410" t="s">
        <v>223</v>
      </c>
      <c r="C410" t="s">
        <v>360</v>
      </c>
      <c r="D410" t="s">
        <v>713</v>
      </c>
      <c r="E410" t="str">
        <f>CONCATENATE(Table1[[#This Row],[SchoolName]]," (",Table1[[#This Row],[DistrictName]],")")</f>
        <v>Cougar Mountain Middle School (Issaquah School District)</v>
      </c>
      <c r="F410">
        <v>5674</v>
      </c>
      <c r="G410" t="s">
        <v>6</v>
      </c>
      <c r="H410" t="s">
        <v>2599</v>
      </c>
      <c r="I410">
        <v>100006</v>
      </c>
      <c r="J410">
        <v>17411</v>
      </c>
      <c r="K410">
        <v>100111</v>
      </c>
    </row>
    <row r="411" spans="1:11" x14ac:dyDescent="0.3">
      <c r="A411">
        <v>103864</v>
      </c>
      <c r="B411" t="s">
        <v>223</v>
      </c>
      <c r="C411" t="s">
        <v>673</v>
      </c>
      <c r="D411" t="s">
        <v>713</v>
      </c>
      <c r="E411" t="str">
        <f>CONCATENATE(Table1[[#This Row],[SchoolName]]," (",Table1[[#This Row],[DistrictName]],")")</f>
        <v>Cougar Mountain Middle School (Bethel School District)</v>
      </c>
      <c r="F411">
        <v>4578</v>
      </c>
      <c r="G411" t="s">
        <v>6</v>
      </c>
      <c r="H411" t="s">
        <v>2554</v>
      </c>
      <c r="I411">
        <v>100006</v>
      </c>
      <c r="J411">
        <v>27403</v>
      </c>
      <c r="K411">
        <v>100022</v>
      </c>
    </row>
    <row r="412" spans="1:11" x14ac:dyDescent="0.3">
      <c r="A412">
        <v>101475</v>
      </c>
      <c r="B412" t="s">
        <v>223</v>
      </c>
      <c r="C412" t="s">
        <v>360</v>
      </c>
      <c r="D412" t="s">
        <v>376</v>
      </c>
      <c r="E412" t="str">
        <f>CONCATENATE(Table1[[#This Row],[SchoolName]]," (",Table1[[#This Row],[DistrictName]],")")</f>
        <v>Cougar Ridge Elementary (Issaquah School District)</v>
      </c>
      <c r="F412">
        <v>4375</v>
      </c>
      <c r="G412" t="s">
        <v>6</v>
      </c>
      <c r="H412" t="s">
        <v>2599</v>
      </c>
      <c r="I412">
        <v>100006</v>
      </c>
      <c r="J412">
        <v>17411</v>
      </c>
      <c r="K412">
        <v>100111</v>
      </c>
    </row>
    <row r="413" spans="1:11" x14ac:dyDescent="0.3">
      <c r="A413">
        <v>101733</v>
      </c>
      <c r="B413" t="s">
        <v>131</v>
      </c>
      <c r="C413" t="s">
        <v>1095</v>
      </c>
      <c r="D413" t="s">
        <v>1108</v>
      </c>
      <c r="E413" t="str">
        <f>CONCATENATE(Table1[[#This Row],[SchoolName]]," (",Table1[[#This Row],[DistrictName]],")")</f>
        <v>Cougar Valley Elementary (Central Kitsap School District)</v>
      </c>
      <c r="F413">
        <v>4341</v>
      </c>
      <c r="G413" t="s">
        <v>6</v>
      </c>
      <c r="H413" t="s">
        <v>2593</v>
      </c>
      <c r="I413">
        <v>100005</v>
      </c>
      <c r="J413">
        <v>18401</v>
      </c>
      <c r="K413">
        <v>100038</v>
      </c>
    </row>
    <row r="414" spans="1:11" x14ac:dyDescent="0.3">
      <c r="A414">
        <v>100813</v>
      </c>
      <c r="B414" t="s">
        <v>92</v>
      </c>
      <c r="C414" t="s">
        <v>572</v>
      </c>
      <c r="D414" t="s">
        <v>573</v>
      </c>
      <c r="E414" t="str">
        <f>CONCATENATE(Table1[[#This Row],[SchoolName]]," (",Table1[[#This Row],[DistrictName]],")")</f>
        <v>Coulee City Elementary (Coulee-Hartline School District)</v>
      </c>
      <c r="F414">
        <v>2693</v>
      </c>
      <c r="G414" t="s">
        <v>6</v>
      </c>
      <c r="H414" t="s">
        <v>2645</v>
      </c>
      <c r="I414">
        <v>100008</v>
      </c>
      <c r="J414">
        <v>13151</v>
      </c>
      <c r="K414">
        <v>100057</v>
      </c>
    </row>
    <row r="415" spans="1:11" x14ac:dyDescent="0.3">
      <c r="A415">
        <v>100933</v>
      </c>
      <c r="B415" t="s">
        <v>617</v>
      </c>
      <c r="C415" t="s">
        <v>837</v>
      </c>
      <c r="D415" t="s">
        <v>839</v>
      </c>
      <c r="E415" t="str">
        <f>CONCATENATE(Table1[[#This Row],[SchoolName]]," (",Table1[[#This Row],[DistrictName]],")")</f>
        <v>Coupeville Elementary School (Coupeville School District)</v>
      </c>
      <c r="F415">
        <v>3664</v>
      </c>
      <c r="G415" t="s">
        <v>6</v>
      </c>
      <c r="H415" t="s">
        <v>2640</v>
      </c>
      <c r="I415">
        <v>100009</v>
      </c>
      <c r="J415">
        <v>15204</v>
      </c>
      <c r="K415">
        <v>100058</v>
      </c>
    </row>
    <row r="416" spans="1:11" x14ac:dyDescent="0.3">
      <c r="A416">
        <v>100932</v>
      </c>
      <c r="B416" t="s">
        <v>617</v>
      </c>
      <c r="C416" t="s">
        <v>837</v>
      </c>
      <c r="D416" t="s">
        <v>838</v>
      </c>
      <c r="E416" t="str">
        <f>CONCATENATE(Table1[[#This Row],[SchoolName]]," (",Table1[[#This Row],[DistrictName]],")")</f>
        <v>Coupeville High School (Coupeville School District)</v>
      </c>
      <c r="F416">
        <v>2625</v>
      </c>
      <c r="G416" t="s">
        <v>6</v>
      </c>
      <c r="H416" t="s">
        <v>2640</v>
      </c>
      <c r="I416">
        <v>100009</v>
      </c>
      <c r="J416">
        <v>15204</v>
      </c>
      <c r="K416">
        <v>100058</v>
      </c>
    </row>
    <row r="417" spans="1:11" x14ac:dyDescent="0.3">
      <c r="A417">
        <v>100934</v>
      </c>
      <c r="B417" t="s">
        <v>617</v>
      </c>
      <c r="C417" t="s">
        <v>837</v>
      </c>
      <c r="D417" t="s">
        <v>840</v>
      </c>
      <c r="E417" t="str">
        <f>CONCATENATE(Table1[[#This Row],[SchoolName]]," (",Table1[[#This Row],[DistrictName]],")")</f>
        <v>Coupeville Middle School (Coupeville School District)</v>
      </c>
      <c r="F417">
        <v>4004</v>
      </c>
      <c r="G417" t="s">
        <v>6</v>
      </c>
      <c r="H417" t="s">
        <v>2640</v>
      </c>
      <c r="I417">
        <v>100009</v>
      </c>
      <c r="J417">
        <v>15204</v>
      </c>
      <c r="K417">
        <v>100058</v>
      </c>
    </row>
    <row r="418" spans="1:11" x14ac:dyDescent="0.3">
      <c r="A418">
        <v>105916</v>
      </c>
      <c r="B418" t="s">
        <v>617</v>
      </c>
      <c r="C418" t="s">
        <v>837</v>
      </c>
      <c r="D418" t="s">
        <v>1184</v>
      </c>
      <c r="E418" t="str">
        <f>CONCATENATE(Table1[[#This Row],[SchoolName]]," (",Table1[[#This Row],[DistrictName]],")")</f>
        <v>Coupeville Open Academy (Coupeville School District)</v>
      </c>
      <c r="F418">
        <v>5412</v>
      </c>
      <c r="G418" t="s">
        <v>620</v>
      </c>
      <c r="H418" t="s">
        <v>2640</v>
      </c>
      <c r="I418">
        <v>100009</v>
      </c>
      <c r="J418">
        <v>15204</v>
      </c>
      <c r="K418">
        <v>100058</v>
      </c>
    </row>
    <row r="419" spans="1:11" x14ac:dyDescent="0.3">
      <c r="A419">
        <v>101579</v>
      </c>
      <c r="B419" t="s">
        <v>223</v>
      </c>
      <c r="C419" t="s">
        <v>715</v>
      </c>
      <c r="D419" t="s">
        <v>1004</v>
      </c>
      <c r="E419" t="str">
        <f>CONCATENATE(Table1[[#This Row],[SchoolName]]," (",Table1[[#This Row],[DistrictName]],")")</f>
        <v>Covington Elementary School (Kent School District)</v>
      </c>
      <c r="F419">
        <v>3388</v>
      </c>
      <c r="G419" t="s">
        <v>6</v>
      </c>
      <c r="H419" t="s">
        <v>2599</v>
      </c>
      <c r="I419">
        <v>100006</v>
      </c>
      <c r="J419">
        <v>17415</v>
      </c>
      <c r="K419">
        <v>100117</v>
      </c>
    </row>
    <row r="420" spans="1:11" x14ac:dyDescent="0.3">
      <c r="A420">
        <v>100597</v>
      </c>
      <c r="B420" t="s">
        <v>158</v>
      </c>
      <c r="C420" t="s">
        <v>213</v>
      </c>
      <c r="D420" t="s">
        <v>221</v>
      </c>
      <c r="E420" t="str">
        <f>CONCATENATE(Table1[[#This Row],[SchoolName]]," (",Table1[[#This Row],[DistrictName]],")")</f>
        <v>Covington Middle School (Evergreen School District (Clark))</v>
      </c>
      <c r="F420">
        <v>3320</v>
      </c>
      <c r="G420" t="s">
        <v>6</v>
      </c>
      <c r="H420" t="s">
        <v>2677</v>
      </c>
      <c r="I420">
        <v>100003</v>
      </c>
      <c r="J420" s="2" t="s">
        <v>2683</v>
      </c>
      <c r="K420">
        <v>100084</v>
      </c>
    </row>
    <row r="421" spans="1:11" x14ac:dyDescent="0.3">
      <c r="A421">
        <v>100712</v>
      </c>
      <c r="B421" t="s">
        <v>158</v>
      </c>
      <c r="C421" t="s">
        <v>483</v>
      </c>
      <c r="D421" t="s">
        <v>491</v>
      </c>
      <c r="E421" t="str">
        <f>CONCATENATE(Table1[[#This Row],[SchoolName]]," (",Table1[[#This Row],[DistrictName]],")")</f>
        <v>Coweeman Middle School (Kelso School District)</v>
      </c>
      <c r="F421">
        <v>3322</v>
      </c>
      <c r="G421" t="s">
        <v>6</v>
      </c>
      <c r="H421" t="s">
        <v>2664</v>
      </c>
      <c r="I421">
        <v>100003</v>
      </c>
      <c r="J421" s="2" t="s">
        <v>2663</v>
      </c>
      <c r="K421">
        <v>100115</v>
      </c>
    </row>
    <row r="422" spans="1:11" x14ac:dyDescent="0.3">
      <c r="A422">
        <v>100711</v>
      </c>
      <c r="B422" t="s">
        <v>2735</v>
      </c>
      <c r="C422" t="s">
        <v>2691</v>
      </c>
      <c r="D422" t="s">
        <v>490</v>
      </c>
      <c r="E422" t="str">
        <f>CONCATENATE(Table1[[#This Row],[SchoolName]]," (",Table1[[#This Row],[DistrictName]],")")</f>
        <v>Cowlitz County Youth Services Center (ESD 112 acting as a school district)</v>
      </c>
      <c r="F422">
        <v>3294</v>
      </c>
      <c r="G422" t="s">
        <v>48</v>
      </c>
      <c r="H422" t="s">
        <v>2677</v>
      </c>
      <c r="J422" s="2" t="s">
        <v>2692</v>
      </c>
      <c r="K422">
        <v>100003</v>
      </c>
    </row>
    <row r="423" spans="1:11" x14ac:dyDescent="0.3">
      <c r="A423">
        <v>104969</v>
      </c>
      <c r="B423" t="s">
        <v>604</v>
      </c>
      <c r="C423" t="s">
        <v>1383</v>
      </c>
      <c r="D423" t="s">
        <v>2428</v>
      </c>
      <c r="E423" t="str">
        <f>CONCATENATE(Table1[[#This Row],[SchoolName]]," (",Table1[[#This Row],[DistrictName]],")")</f>
        <v>Cowlitz Prairie Academy (Toledo School District)</v>
      </c>
      <c r="F423">
        <v>5190</v>
      </c>
      <c r="G423" t="s">
        <v>6</v>
      </c>
      <c r="H423" t="s">
        <v>2590</v>
      </c>
      <c r="I423">
        <v>100004</v>
      </c>
      <c r="J423">
        <v>21237</v>
      </c>
      <c r="K423">
        <v>100267</v>
      </c>
    </row>
    <row r="424" spans="1:11" x14ac:dyDescent="0.3">
      <c r="A424">
        <v>105915</v>
      </c>
      <c r="B424" t="s">
        <v>223</v>
      </c>
      <c r="C424" t="s">
        <v>776</v>
      </c>
      <c r="D424" t="s">
        <v>1183</v>
      </c>
      <c r="E424" t="str">
        <f>CONCATENATE(Table1[[#This Row],[SchoolName]]," (",Table1[[#This Row],[DistrictName]],")")</f>
        <v>CPSD Open Doors Program (Clover Park School District)</v>
      </c>
      <c r="F424">
        <v>5411</v>
      </c>
      <c r="G424" t="s">
        <v>620</v>
      </c>
      <c r="H424" t="s">
        <v>2554</v>
      </c>
      <c r="I424">
        <v>100006</v>
      </c>
      <c r="J424">
        <v>27400</v>
      </c>
      <c r="K424">
        <v>100047</v>
      </c>
    </row>
    <row r="425" spans="1:11" x14ac:dyDescent="0.3">
      <c r="A425">
        <v>106082</v>
      </c>
      <c r="B425" t="s">
        <v>9</v>
      </c>
      <c r="C425" t="s">
        <v>541</v>
      </c>
      <c r="D425" t="s">
        <v>1256</v>
      </c>
      <c r="E425" t="str">
        <f>CONCATENATE(Table1[[#This Row],[SchoolName]]," (",Table1[[#This Row],[DistrictName]],")")</f>
        <v>CRCC-Open Doors (North Franklin School District)</v>
      </c>
      <c r="F425">
        <v>5499</v>
      </c>
      <c r="G425" t="s">
        <v>620</v>
      </c>
      <c r="H425" t="s">
        <v>2650</v>
      </c>
      <c r="I425">
        <v>100007</v>
      </c>
      <c r="J425">
        <v>11051</v>
      </c>
      <c r="K425">
        <v>100168</v>
      </c>
    </row>
    <row r="426" spans="1:11" x14ac:dyDescent="0.3">
      <c r="A426">
        <v>105134</v>
      </c>
      <c r="B426" t="s">
        <v>223</v>
      </c>
      <c r="C426" t="s">
        <v>360</v>
      </c>
      <c r="D426" t="s">
        <v>2435</v>
      </c>
      <c r="E426" t="str">
        <f>CONCATENATE(Table1[[#This Row],[SchoolName]]," (",Table1[[#This Row],[DistrictName]],")")</f>
        <v>Creekside Elementary (Issaquah School District)</v>
      </c>
      <c r="F426">
        <v>5201</v>
      </c>
      <c r="G426" t="s">
        <v>6</v>
      </c>
      <c r="H426" t="s">
        <v>2599</v>
      </c>
      <c r="I426">
        <v>100006</v>
      </c>
      <c r="J426">
        <v>17411</v>
      </c>
      <c r="K426">
        <v>100111</v>
      </c>
    </row>
    <row r="427" spans="1:11" x14ac:dyDescent="0.3">
      <c r="A427">
        <v>106221</v>
      </c>
      <c r="B427" t="s">
        <v>3</v>
      </c>
      <c r="C427" t="s">
        <v>698</v>
      </c>
      <c r="D427" t="s">
        <v>1318</v>
      </c>
      <c r="E427" t="str">
        <f>CONCATENATE(Table1[[#This Row],[SchoolName]]," (",Table1[[#This Row],[DistrictName]],")")</f>
        <v>Creekside Elementary School (Mead School District)</v>
      </c>
      <c r="F427">
        <v>5572</v>
      </c>
      <c r="G427" t="s">
        <v>6</v>
      </c>
      <c r="H427" t="s">
        <v>644</v>
      </c>
      <c r="I427">
        <v>100001</v>
      </c>
      <c r="J427">
        <v>32354</v>
      </c>
      <c r="K427">
        <v>100144</v>
      </c>
    </row>
    <row r="428" spans="1:11" x14ac:dyDescent="0.3">
      <c r="A428">
        <v>100923</v>
      </c>
      <c r="B428" t="s">
        <v>617</v>
      </c>
      <c r="C428" t="s">
        <v>666</v>
      </c>
      <c r="D428" t="s">
        <v>832</v>
      </c>
      <c r="E428" t="str">
        <f>CONCATENATE(Table1[[#This Row],[SchoolName]]," (",Table1[[#This Row],[DistrictName]],")")</f>
        <v>Crescent Harbor Elem (Oak Harbor School District)</v>
      </c>
      <c r="F428">
        <v>3377</v>
      </c>
      <c r="G428" t="s">
        <v>6</v>
      </c>
      <c r="H428" t="s">
        <v>2640</v>
      </c>
      <c r="I428">
        <v>100009</v>
      </c>
      <c r="J428">
        <v>15201</v>
      </c>
      <c r="K428">
        <v>100175</v>
      </c>
    </row>
    <row r="429" spans="1:11" x14ac:dyDescent="0.3">
      <c r="A429">
        <v>102168</v>
      </c>
      <c r="B429" t="s">
        <v>223</v>
      </c>
      <c r="C429" t="s">
        <v>668</v>
      </c>
      <c r="D429" t="s">
        <v>1927</v>
      </c>
      <c r="E429" t="str">
        <f>CONCATENATE(Table1[[#This Row],[SchoolName]]," (",Table1[[#This Row],[DistrictName]],")")</f>
        <v>Crescent Heights Elementary School (Tacoma School District)</v>
      </c>
      <c r="F429">
        <v>4537</v>
      </c>
      <c r="G429" t="s">
        <v>6</v>
      </c>
      <c r="H429" t="s">
        <v>2554</v>
      </c>
      <c r="I429">
        <v>100006</v>
      </c>
      <c r="J429">
        <v>27010</v>
      </c>
      <c r="K429">
        <v>100261</v>
      </c>
    </row>
    <row r="430" spans="1:11" x14ac:dyDescent="0.3">
      <c r="A430">
        <v>100492</v>
      </c>
      <c r="B430" t="s">
        <v>131</v>
      </c>
      <c r="C430" t="s">
        <v>141</v>
      </c>
      <c r="D430" t="s">
        <v>142</v>
      </c>
      <c r="E430" t="str">
        <f>CONCATENATE(Table1[[#This Row],[SchoolName]]," (",Table1[[#This Row],[DistrictName]],")")</f>
        <v>Crescent School (Crescent School District)</v>
      </c>
      <c r="F430">
        <v>3473</v>
      </c>
      <c r="G430" t="s">
        <v>6</v>
      </c>
      <c r="H430" t="s">
        <v>2694</v>
      </c>
      <c r="I430">
        <v>100005</v>
      </c>
      <c r="J430" s="2" t="s">
        <v>2698</v>
      </c>
      <c r="K430">
        <v>100059</v>
      </c>
    </row>
    <row r="431" spans="1:11" x14ac:dyDescent="0.3">
      <c r="A431">
        <v>100601</v>
      </c>
      <c r="B431" t="s">
        <v>158</v>
      </c>
      <c r="C431" t="s">
        <v>213</v>
      </c>
      <c r="D431" t="s">
        <v>407</v>
      </c>
      <c r="E431" t="str">
        <f>CONCATENATE(Table1[[#This Row],[SchoolName]]," (",Table1[[#This Row],[DistrictName]],")")</f>
        <v>Crestline Elementary School (Evergreen School District (Clark))</v>
      </c>
      <c r="F431">
        <v>3822</v>
      </c>
      <c r="G431" t="s">
        <v>6</v>
      </c>
      <c r="H431" t="s">
        <v>2677</v>
      </c>
      <c r="I431">
        <v>100003</v>
      </c>
      <c r="J431" s="2" t="s">
        <v>2683</v>
      </c>
      <c r="K431">
        <v>100084</v>
      </c>
    </row>
    <row r="432" spans="1:11" x14ac:dyDescent="0.3">
      <c r="A432">
        <v>101888</v>
      </c>
      <c r="B432" t="s">
        <v>3</v>
      </c>
      <c r="C432" t="s">
        <v>1412</v>
      </c>
      <c r="D432" t="s">
        <v>1413</v>
      </c>
      <c r="E432" t="str">
        <f>CONCATENATE(Table1[[#This Row],[SchoolName]]," (",Table1[[#This Row],[DistrictName]],")")</f>
        <v>Creston Elementary (Creston School District)</v>
      </c>
      <c r="F432">
        <v>2862</v>
      </c>
      <c r="G432" t="s">
        <v>6</v>
      </c>
      <c r="H432" t="s">
        <v>2587</v>
      </c>
      <c r="I432">
        <v>100001</v>
      </c>
      <c r="J432">
        <v>22073</v>
      </c>
      <c r="K432">
        <v>100060</v>
      </c>
    </row>
    <row r="433" spans="1:11" x14ac:dyDescent="0.3">
      <c r="A433">
        <v>101889</v>
      </c>
      <c r="B433" t="s">
        <v>3</v>
      </c>
      <c r="C433" t="s">
        <v>1412</v>
      </c>
      <c r="D433" t="s">
        <v>1414</v>
      </c>
      <c r="E433" t="str">
        <f>CONCATENATE(Table1[[#This Row],[SchoolName]]," (",Table1[[#This Row],[DistrictName]],")")</f>
        <v>Creston Jr-Sr High School (Creston School District)</v>
      </c>
      <c r="F433">
        <v>2863</v>
      </c>
      <c r="G433" t="s">
        <v>6</v>
      </c>
      <c r="H433" t="s">
        <v>2587</v>
      </c>
      <c r="I433">
        <v>100001</v>
      </c>
      <c r="J433">
        <v>22073</v>
      </c>
      <c r="K433">
        <v>100060</v>
      </c>
    </row>
    <row r="434" spans="1:11" x14ac:dyDescent="0.3">
      <c r="A434">
        <v>102196</v>
      </c>
      <c r="B434" t="s">
        <v>223</v>
      </c>
      <c r="C434" t="s">
        <v>1280</v>
      </c>
      <c r="D434" t="s">
        <v>1948</v>
      </c>
      <c r="E434" t="str">
        <f>CONCATENATE(Table1[[#This Row],[SchoolName]]," (",Table1[[#This Row],[DistrictName]],")")</f>
        <v>Crestwood Elementary (Sumner-Bonney Lake School District)</v>
      </c>
      <c r="F434">
        <v>4435</v>
      </c>
      <c r="G434" t="s">
        <v>6</v>
      </c>
      <c r="H434" t="s">
        <v>2554</v>
      </c>
      <c r="I434">
        <v>100006</v>
      </c>
      <c r="J434">
        <v>27320</v>
      </c>
      <c r="K434">
        <v>100259</v>
      </c>
    </row>
    <row r="435" spans="1:11" x14ac:dyDescent="0.3">
      <c r="A435">
        <v>101596</v>
      </c>
      <c r="B435" t="s">
        <v>223</v>
      </c>
      <c r="C435" t="s">
        <v>715</v>
      </c>
      <c r="D435" t="s">
        <v>1016</v>
      </c>
      <c r="E435" t="str">
        <f>CONCATENATE(Table1[[#This Row],[SchoolName]]," (",Table1[[#This Row],[DistrictName]],")")</f>
        <v>Crestwood Elementary School (Kent School District)</v>
      </c>
      <c r="F435">
        <v>4126</v>
      </c>
      <c r="G435" t="s">
        <v>6</v>
      </c>
      <c r="H435" t="s">
        <v>2599</v>
      </c>
      <c r="I435">
        <v>100006</v>
      </c>
      <c r="J435">
        <v>17415</v>
      </c>
      <c r="K435">
        <v>100117</v>
      </c>
    </row>
    <row r="436" spans="1:11" x14ac:dyDescent="0.3">
      <c r="A436">
        <v>104897</v>
      </c>
      <c r="B436" t="s">
        <v>617</v>
      </c>
      <c r="C436" t="s">
        <v>2219</v>
      </c>
      <c r="D436" t="s">
        <v>2420</v>
      </c>
      <c r="E436" t="str">
        <f>CONCATENATE(Table1[[#This Row],[SchoolName]]," (",Table1[[#This Row],[DistrictName]],")")</f>
        <v>Crossroads High School (Granite Falls School District)</v>
      </c>
      <c r="F436">
        <v>5171</v>
      </c>
      <c r="G436" t="s">
        <v>24</v>
      </c>
      <c r="H436" t="s">
        <v>742</v>
      </c>
      <c r="I436">
        <v>100009</v>
      </c>
      <c r="J436">
        <v>31332</v>
      </c>
      <c r="K436">
        <v>100098</v>
      </c>
    </row>
    <row r="437" spans="1:11" x14ac:dyDescent="0.3">
      <c r="A437">
        <v>101673</v>
      </c>
      <c r="B437" t="s">
        <v>131</v>
      </c>
      <c r="C437" t="s">
        <v>1066</v>
      </c>
      <c r="D437" t="s">
        <v>1070</v>
      </c>
      <c r="E437" t="str">
        <f>CONCATENATE(Table1[[#This Row],[SchoolName]]," (",Table1[[#This Row],[DistrictName]],")")</f>
        <v>Crownhill Elementary School (Bremerton School District)</v>
      </c>
      <c r="F437">
        <v>3108</v>
      </c>
      <c r="G437" t="s">
        <v>6</v>
      </c>
      <c r="H437" t="s">
        <v>2593</v>
      </c>
      <c r="I437">
        <v>100005</v>
      </c>
      <c r="J437">
        <v>18100</v>
      </c>
      <c r="K437">
        <v>100026</v>
      </c>
    </row>
    <row r="438" spans="1:11" x14ac:dyDescent="0.3">
      <c r="A438">
        <v>101628</v>
      </c>
      <c r="B438" t="s">
        <v>223</v>
      </c>
      <c r="C438" t="s">
        <v>635</v>
      </c>
      <c r="D438" t="s">
        <v>1038</v>
      </c>
      <c r="E438" t="str">
        <f>CONCATENATE(Table1[[#This Row],[SchoolName]]," (",Table1[[#This Row],[DistrictName]],")")</f>
        <v>Crystal Springs Elementary (Northshore School District)</v>
      </c>
      <c r="F438">
        <v>3105</v>
      </c>
      <c r="G438" t="s">
        <v>6</v>
      </c>
      <c r="H438" t="s">
        <v>2599</v>
      </c>
      <c r="I438">
        <v>100006</v>
      </c>
      <c r="J438">
        <v>17417</v>
      </c>
      <c r="K438">
        <v>100174</v>
      </c>
    </row>
    <row r="439" spans="1:11" x14ac:dyDescent="0.3">
      <c r="A439">
        <v>100745</v>
      </c>
      <c r="B439" t="s">
        <v>3</v>
      </c>
      <c r="C439" t="s">
        <v>517</v>
      </c>
      <c r="D439" t="s">
        <v>518</v>
      </c>
      <c r="E439" t="str">
        <f>CONCATENATE(Table1[[#This Row],[SchoolName]]," (",Table1[[#This Row],[DistrictName]],")")</f>
        <v>Curlew Elem &amp; High School (Curlew School District)</v>
      </c>
      <c r="F439">
        <v>2006</v>
      </c>
      <c r="G439" t="s">
        <v>6</v>
      </c>
      <c r="H439" t="s">
        <v>2653</v>
      </c>
      <c r="I439">
        <v>100001</v>
      </c>
      <c r="J439">
        <v>10050</v>
      </c>
      <c r="K439">
        <v>100061</v>
      </c>
    </row>
    <row r="440" spans="1:11" x14ac:dyDescent="0.3">
      <c r="A440">
        <v>102175</v>
      </c>
      <c r="B440" t="s">
        <v>223</v>
      </c>
      <c r="C440" t="s">
        <v>1930</v>
      </c>
      <c r="D440" t="s">
        <v>1932</v>
      </c>
      <c r="E440" t="str">
        <f>CONCATENATE(Table1[[#This Row],[SchoolName]]," (",Table1[[#This Row],[DistrictName]],")")</f>
        <v>Curtis Junior High (University Place School District)</v>
      </c>
      <c r="F440">
        <v>3179</v>
      </c>
      <c r="G440" t="s">
        <v>6</v>
      </c>
      <c r="H440" t="s">
        <v>2554</v>
      </c>
      <c r="I440">
        <v>100006</v>
      </c>
      <c r="J440">
        <v>27083</v>
      </c>
      <c r="K440">
        <v>100275</v>
      </c>
    </row>
    <row r="441" spans="1:11" x14ac:dyDescent="0.3">
      <c r="A441">
        <v>102177</v>
      </c>
      <c r="B441" t="s">
        <v>223</v>
      </c>
      <c r="C441" t="s">
        <v>1930</v>
      </c>
      <c r="D441" t="s">
        <v>1934</v>
      </c>
      <c r="E441" t="str">
        <f>CONCATENATE(Table1[[#This Row],[SchoolName]]," (",Table1[[#This Row],[DistrictName]],")")</f>
        <v>Curtis Senior High (University Place School District)</v>
      </c>
      <c r="F441">
        <v>3600</v>
      </c>
      <c r="G441" t="s">
        <v>6</v>
      </c>
      <c r="H441" t="s">
        <v>2554</v>
      </c>
      <c r="I441">
        <v>100006</v>
      </c>
      <c r="J441">
        <v>27083</v>
      </c>
      <c r="K441">
        <v>100275</v>
      </c>
    </row>
    <row r="442" spans="1:11" x14ac:dyDescent="0.3">
      <c r="A442">
        <v>102015</v>
      </c>
      <c r="B442" t="s">
        <v>3</v>
      </c>
      <c r="C442" t="s">
        <v>1289</v>
      </c>
      <c r="D442" t="s">
        <v>1489</v>
      </c>
      <c r="E442" t="str">
        <f>CONCATENATE(Table1[[#This Row],[SchoolName]]," (",Table1[[#This Row],[DistrictName]],")")</f>
        <v>Cusick Jr Sr High School (Cusick School District)</v>
      </c>
      <c r="F442">
        <v>2423</v>
      </c>
      <c r="G442" t="s">
        <v>6</v>
      </c>
      <c r="H442" t="s">
        <v>2576</v>
      </c>
      <c r="I442">
        <v>100001</v>
      </c>
      <c r="J442">
        <v>26059</v>
      </c>
      <c r="K442">
        <v>100062</v>
      </c>
    </row>
    <row r="443" spans="1:11" x14ac:dyDescent="0.3">
      <c r="A443">
        <v>103080</v>
      </c>
      <c r="B443" t="s">
        <v>617</v>
      </c>
      <c r="C443" t="s">
        <v>697</v>
      </c>
      <c r="D443" t="s">
        <v>1634</v>
      </c>
      <c r="E443" t="str">
        <f>CONCATENATE(Table1[[#This Row],[SchoolName]]," (",Table1[[#This Row],[DistrictName]],")")</f>
        <v>Custer Elem (Ferndale School District)</v>
      </c>
      <c r="F443">
        <v>2607</v>
      </c>
      <c r="G443" t="s">
        <v>6</v>
      </c>
      <c r="H443" t="s">
        <v>2522</v>
      </c>
      <c r="I443">
        <v>100009</v>
      </c>
      <c r="J443">
        <v>37502</v>
      </c>
      <c r="K443">
        <v>100087</v>
      </c>
    </row>
    <row r="444" spans="1:11" x14ac:dyDescent="0.3">
      <c r="A444">
        <v>102222</v>
      </c>
      <c r="B444" t="s">
        <v>223</v>
      </c>
      <c r="C444" t="s">
        <v>776</v>
      </c>
      <c r="D444" t="s">
        <v>1965</v>
      </c>
      <c r="E444" t="str">
        <f>CONCATENATE(Table1[[#This Row],[SchoolName]]," (",Table1[[#This Row],[DistrictName]],")")</f>
        <v>Custer Elementary School (Clover Park School District)</v>
      </c>
      <c r="F444">
        <v>2943</v>
      </c>
      <c r="G444" t="s">
        <v>6</v>
      </c>
      <c r="H444" t="s">
        <v>2554</v>
      </c>
      <c r="I444">
        <v>100006</v>
      </c>
      <c r="J444">
        <v>27400</v>
      </c>
      <c r="K444">
        <v>100047</v>
      </c>
    </row>
    <row r="445" spans="1:11" x14ac:dyDescent="0.3">
      <c r="A445">
        <v>105649</v>
      </c>
      <c r="B445" t="s">
        <v>3</v>
      </c>
      <c r="C445" t="s">
        <v>700</v>
      </c>
      <c r="D445" t="s">
        <v>2491</v>
      </c>
      <c r="E445" t="str">
        <f>CONCATENATE(Table1[[#This Row],[SchoolName]]," (",Table1[[#This Row],[DistrictName]],")")</f>
        <v>CVSD Open Doors Programs (Central Valley School District)</v>
      </c>
      <c r="F445">
        <v>5328</v>
      </c>
      <c r="G445" t="s">
        <v>620</v>
      </c>
      <c r="H445" t="s">
        <v>644</v>
      </c>
      <c r="I445">
        <v>100001</v>
      </c>
      <c r="J445">
        <v>32356</v>
      </c>
      <c r="K445">
        <v>100039</v>
      </c>
    </row>
    <row r="446" spans="1:11" x14ac:dyDescent="0.3">
      <c r="A446">
        <v>102198</v>
      </c>
      <c r="B446" t="s">
        <v>223</v>
      </c>
      <c r="C446" t="s">
        <v>1280</v>
      </c>
      <c r="D446" t="s">
        <v>1949</v>
      </c>
      <c r="E446" t="str">
        <f>CONCATENATE(Table1[[#This Row],[SchoolName]]," (",Table1[[#This Row],[DistrictName]],")")</f>
        <v>Daffodil Valley Elementary (Sumner-Bonney Lake School District)</v>
      </c>
      <c r="F446">
        <v>4541</v>
      </c>
      <c r="G446" t="s">
        <v>6</v>
      </c>
      <c r="H446" t="s">
        <v>2554</v>
      </c>
      <c r="I446">
        <v>100006</v>
      </c>
      <c r="J446">
        <v>27320</v>
      </c>
      <c r="K446">
        <v>100259</v>
      </c>
    </row>
    <row r="447" spans="1:11" x14ac:dyDescent="0.3">
      <c r="A447">
        <v>101815</v>
      </c>
      <c r="B447" t="s">
        <v>158</v>
      </c>
      <c r="C447" t="s">
        <v>1362</v>
      </c>
      <c r="D447" t="s">
        <v>1363</v>
      </c>
      <c r="E447" t="str">
        <f>CONCATENATE(Table1[[#This Row],[SchoolName]]," (",Table1[[#This Row],[DistrictName]],")")</f>
        <v>Dallesport Elementary (Lyle School District)</v>
      </c>
      <c r="F447">
        <v>3049</v>
      </c>
      <c r="G447" t="s">
        <v>6</v>
      </c>
      <c r="H447" t="s">
        <v>1354</v>
      </c>
      <c r="I447">
        <v>100003</v>
      </c>
      <c r="J447">
        <v>20406</v>
      </c>
      <c r="K447">
        <v>100135</v>
      </c>
    </row>
    <row r="448" spans="1:11" x14ac:dyDescent="0.3">
      <c r="A448">
        <v>101762</v>
      </c>
      <c r="B448" t="s">
        <v>554</v>
      </c>
      <c r="C448" t="s">
        <v>1130</v>
      </c>
      <c r="D448" t="s">
        <v>1131</v>
      </c>
      <c r="E448" t="str">
        <f>CONCATENATE(Table1[[#This Row],[SchoolName]]," (",Table1[[#This Row],[DistrictName]],")")</f>
        <v>Damman Elementary (Damman School District)</v>
      </c>
      <c r="F448">
        <v>2077</v>
      </c>
      <c r="G448" t="s">
        <v>6</v>
      </c>
      <c r="H448" t="s">
        <v>1333</v>
      </c>
      <c r="I448">
        <v>100002</v>
      </c>
      <c r="J448">
        <v>19007</v>
      </c>
      <c r="K448">
        <v>100063</v>
      </c>
    </row>
    <row r="449" spans="1:11" x14ac:dyDescent="0.3">
      <c r="A449">
        <v>101094</v>
      </c>
      <c r="B449" t="s">
        <v>223</v>
      </c>
      <c r="C449" t="s">
        <v>2634</v>
      </c>
      <c r="D449" t="s">
        <v>909</v>
      </c>
      <c r="E449" t="str">
        <f>CONCATENATE(Table1[[#This Row],[SchoolName]]," (",Table1[[#This Row],[DistrictName]],")")</f>
        <v>Daniel Bagley Elementary School (Seattle School District No. 1)</v>
      </c>
      <c r="F449">
        <v>2450</v>
      </c>
      <c r="G449" t="s">
        <v>6</v>
      </c>
      <c r="H449" t="s">
        <v>2599</v>
      </c>
      <c r="I449">
        <v>100006</v>
      </c>
      <c r="J449">
        <v>17001</v>
      </c>
      <c r="K449">
        <v>100229</v>
      </c>
    </row>
    <row r="450" spans="1:11" x14ac:dyDescent="0.3">
      <c r="A450">
        <v>102652</v>
      </c>
      <c r="B450" t="s">
        <v>617</v>
      </c>
      <c r="C450" t="s">
        <v>2216</v>
      </c>
      <c r="D450" t="s">
        <v>2218</v>
      </c>
      <c r="E450" t="str">
        <f>CONCATENATE(Table1[[#This Row],[SchoolName]]," (",Table1[[#This Row],[DistrictName]],")")</f>
        <v>Darrington Elementary School (Darrington School District)</v>
      </c>
      <c r="F450">
        <v>3609</v>
      </c>
      <c r="G450" t="s">
        <v>6</v>
      </c>
      <c r="H450" t="s">
        <v>742</v>
      </c>
      <c r="I450">
        <v>100009</v>
      </c>
      <c r="J450">
        <v>31330</v>
      </c>
      <c r="K450">
        <v>100064</v>
      </c>
    </row>
    <row r="451" spans="1:11" x14ac:dyDescent="0.3">
      <c r="A451">
        <v>102651</v>
      </c>
      <c r="B451" t="s">
        <v>617</v>
      </c>
      <c r="C451" t="s">
        <v>2216</v>
      </c>
      <c r="D451" t="s">
        <v>2217</v>
      </c>
      <c r="E451" t="str">
        <f>CONCATENATE(Table1[[#This Row],[SchoolName]]," (",Table1[[#This Row],[DistrictName]],")")</f>
        <v>Darrington High School (Darrington School District)</v>
      </c>
      <c r="F451">
        <v>3188</v>
      </c>
      <c r="G451" t="s">
        <v>6</v>
      </c>
      <c r="H451" t="s">
        <v>742</v>
      </c>
      <c r="I451">
        <v>100009</v>
      </c>
      <c r="J451">
        <v>31330</v>
      </c>
      <c r="K451">
        <v>100064</v>
      </c>
    </row>
    <row r="452" spans="1:11" x14ac:dyDescent="0.3">
      <c r="A452">
        <v>101901</v>
      </c>
      <c r="B452" t="s">
        <v>3</v>
      </c>
      <c r="C452" t="s">
        <v>632</v>
      </c>
      <c r="D452" t="s">
        <v>1424</v>
      </c>
      <c r="E452" t="str">
        <f>CONCATENATE(Table1[[#This Row],[SchoolName]]," (",Table1[[#This Row],[DistrictName]],")")</f>
        <v>Davenport Elementary (Davenport School District)</v>
      </c>
      <c r="F452">
        <v>2668</v>
      </c>
      <c r="G452" t="s">
        <v>6</v>
      </c>
      <c r="H452" t="s">
        <v>2587</v>
      </c>
      <c r="I452">
        <v>100001</v>
      </c>
      <c r="J452">
        <v>22207</v>
      </c>
      <c r="K452">
        <v>100065</v>
      </c>
    </row>
    <row r="453" spans="1:11" x14ac:dyDescent="0.3">
      <c r="A453">
        <v>101902</v>
      </c>
      <c r="B453" t="s">
        <v>3</v>
      </c>
      <c r="C453" t="s">
        <v>632</v>
      </c>
      <c r="D453" t="s">
        <v>1425</v>
      </c>
      <c r="E453" t="str">
        <f>CONCATENATE(Table1[[#This Row],[SchoolName]]," (",Table1[[#This Row],[DistrictName]],")")</f>
        <v>Davenport Senior High School (Davenport School District)</v>
      </c>
      <c r="F453">
        <v>3173</v>
      </c>
      <c r="G453" t="s">
        <v>6</v>
      </c>
      <c r="H453" t="s">
        <v>2587</v>
      </c>
      <c r="I453">
        <v>100001</v>
      </c>
      <c r="J453">
        <v>22207</v>
      </c>
      <c r="K453">
        <v>100065</v>
      </c>
    </row>
    <row r="454" spans="1:11" x14ac:dyDescent="0.3">
      <c r="A454">
        <v>101107</v>
      </c>
      <c r="B454" t="s">
        <v>223</v>
      </c>
      <c r="C454" t="s">
        <v>2634</v>
      </c>
      <c r="D454" t="s">
        <v>917</v>
      </c>
      <c r="E454" t="str">
        <f>CONCATENATE(Table1[[#This Row],[SchoolName]]," (",Table1[[#This Row],[DistrictName]],")")</f>
        <v>David T. Denny International Middle School (Seattle School District No. 1)</v>
      </c>
      <c r="F454">
        <v>2839</v>
      </c>
      <c r="G454" t="s">
        <v>6</v>
      </c>
      <c r="H454" t="s">
        <v>2599</v>
      </c>
      <c r="I454">
        <v>100006</v>
      </c>
      <c r="J454">
        <v>17001</v>
      </c>
      <c r="K454">
        <v>100229</v>
      </c>
    </row>
    <row r="455" spans="1:11" x14ac:dyDescent="0.3">
      <c r="A455">
        <v>101704</v>
      </c>
      <c r="B455" t="s">
        <v>131</v>
      </c>
      <c r="C455" t="s">
        <v>687</v>
      </c>
      <c r="D455" t="s">
        <v>1088</v>
      </c>
      <c r="E455" t="str">
        <f>CONCATENATE(Table1[[#This Row],[SchoolName]]," (",Table1[[#This Row],[DistrictName]],")")</f>
        <v>David Wolfle Elementary (North Kitsap School District)</v>
      </c>
      <c r="F455">
        <v>2798</v>
      </c>
      <c r="G455" t="s">
        <v>6</v>
      </c>
      <c r="H455" t="s">
        <v>2593</v>
      </c>
      <c r="I455">
        <v>100005</v>
      </c>
      <c r="J455">
        <v>18400</v>
      </c>
      <c r="K455">
        <v>100169</v>
      </c>
    </row>
    <row r="456" spans="1:11" x14ac:dyDescent="0.3">
      <c r="A456">
        <v>103025</v>
      </c>
      <c r="B456" t="s">
        <v>9</v>
      </c>
      <c r="C456" t="s">
        <v>1140</v>
      </c>
      <c r="D456" t="s">
        <v>1600</v>
      </c>
      <c r="E456" t="str">
        <f>CONCATENATE(Table1[[#This Row],[SchoolName]]," (",Table1[[#This Row],[DistrictName]],")")</f>
        <v>Davis Elementary (College Place School District)</v>
      </c>
      <c r="F456">
        <v>2114</v>
      </c>
      <c r="G456" t="s">
        <v>6</v>
      </c>
      <c r="H456" t="s">
        <v>653</v>
      </c>
      <c r="I456">
        <v>100007</v>
      </c>
      <c r="J456">
        <v>36250</v>
      </c>
      <c r="K456">
        <v>100049</v>
      </c>
    </row>
    <row r="457" spans="1:11" x14ac:dyDescent="0.3">
      <c r="A457">
        <v>103175</v>
      </c>
      <c r="B457" t="s">
        <v>554</v>
      </c>
      <c r="C457" t="s">
        <v>1702</v>
      </c>
      <c r="D457" t="s">
        <v>1703</v>
      </c>
      <c r="E457" t="str">
        <f>CONCATENATE(Table1[[#This Row],[SchoolName]]," (",Table1[[#This Row],[DistrictName]],")")</f>
        <v>Davis High School (Yakima School District)</v>
      </c>
      <c r="F457">
        <v>2116</v>
      </c>
      <c r="G457" t="s">
        <v>6</v>
      </c>
      <c r="H457" t="s">
        <v>659</v>
      </c>
      <c r="I457">
        <v>100002</v>
      </c>
      <c r="J457">
        <v>39007</v>
      </c>
      <c r="K457">
        <v>100303</v>
      </c>
    </row>
    <row r="458" spans="1:11" x14ac:dyDescent="0.3">
      <c r="A458">
        <v>104348</v>
      </c>
      <c r="B458" t="s">
        <v>158</v>
      </c>
      <c r="C458" t="s">
        <v>431</v>
      </c>
      <c r="D458" t="s">
        <v>1891</v>
      </c>
      <c r="E458" t="str">
        <f>CONCATENATE(Table1[[#This Row],[SchoolName]]," (",Table1[[#This Row],[DistrictName]],")")</f>
        <v>Daybreak Middle (Battle Ground School District)</v>
      </c>
      <c r="F458">
        <v>5089</v>
      </c>
      <c r="G458" t="s">
        <v>6</v>
      </c>
      <c r="H458" t="s">
        <v>2677</v>
      </c>
      <c r="I458">
        <v>100003</v>
      </c>
      <c r="J458" s="2" t="s">
        <v>2679</v>
      </c>
      <c r="K458">
        <v>100018</v>
      </c>
    </row>
    <row r="459" spans="1:11" x14ac:dyDescent="0.3">
      <c r="A459">
        <v>104349</v>
      </c>
      <c r="B459" t="s">
        <v>158</v>
      </c>
      <c r="C459" t="s">
        <v>431</v>
      </c>
      <c r="D459" t="s">
        <v>1892</v>
      </c>
      <c r="E459" t="str">
        <f>CONCATENATE(Table1[[#This Row],[SchoolName]]," (",Table1[[#This Row],[DistrictName]],")")</f>
        <v>Daybreak Primary (Battle Ground School District)</v>
      </c>
      <c r="F459">
        <v>5090</v>
      </c>
      <c r="G459" t="s">
        <v>6</v>
      </c>
      <c r="H459" t="s">
        <v>2677</v>
      </c>
      <c r="I459">
        <v>100003</v>
      </c>
      <c r="J459" s="2" t="s">
        <v>2679</v>
      </c>
      <c r="K459">
        <v>100018</v>
      </c>
    </row>
    <row r="460" spans="1:11" x14ac:dyDescent="0.3">
      <c r="A460">
        <v>100657</v>
      </c>
      <c r="B460" t="s">
        <v>9</v>
      </c>
      <c r="C460" t="s">
        <v>451</v>
      </c>
      <c r="D460" t="s">
        <v>453</v>
      </c>
      <c r="E460" t="str">
        <f>CONCATENATE(Table1[[#This Row],[SchoolName]]," (",Table1[[#This Row],[DistrictName]],")")</f>
        <v>Dayton Elementary School (Dayton School District)</v>
      </c>
      <c r="F460">
        <v>2830</v>
      </c>
      <c r="G460" t="s">
        <v>6</v>
      </c>
      <c r="H460" t="s">
        <v>2673</v>
      </c>
      <c r="I460">
        <v>100007</v>
      </c>
      <c r="J460" s="2" t="s">
        <v>2674</v>
      </c>
      <c r="K460">
        <v>100066</v>
      </c>
    </row>
    <row r="461" spans="1:11" x14ac:dyDescent="0.3">
      <c r="A461">
        <v>100656</v>
      </c>
      <c r="B461" t="s">
        <v>9</v>
      </c>
      <c r="C461" t="s">
        <v>451</v>
      </c>
      <c r="D461" t="s">
        <v>452</v>
      </c>
      <c r="E461" t="str">
        <f>CONCATENATE(Table1[[#This Row],[SchoolName]]," (",Table1[[#This Row],[DistrictName]],")")</f>
        <v>Dayton High School (Dayton School District)</v>
      </c>
      <c r="F461">
        <v>2302</v>
      </c>
      <c r="G461" t="s">
        <v>6</v>
      </c>
      <c r="H461" t="s">
        <v>2673</v>
      </c>
      <c r="I461">
        <v>100007</v>
      </c>
      <c r="J461" s="2" t="s">
        <v>2674</v>
      </c>
      <c r="K461">
        <v>100066</v>
      </c>
    </row>
    <row r="462" spans="1:11" x14ac:dyDescent="0.3">
      <c r="A462">
        <v>100658</v>
      </c>
      <c r="B462" t="s">
        <v>9</v>
      </c>
      <c r="C462" t="s">
        <v>451</v>
      </c>
      <c r="D462" t="s">
        <v>454</v>
      </c>
      <c r="E462" t="str">
        <f>CONCATENATE(Table1[[#This Row],[SchoolName]]," (",Table1[[#This Row],[DistrictName]],")")</f>
        <v>Dayton Middle School (Dayton School District)</v>
      </c>
      <c r="F462">
        <v>4011</v>
      </c>
      <c r="G462" t="s">
        <v>6</v>
      </c>
      <c r="H462" t="s">
        <v>2673</v>
      </c>
      <c r="I462">
        <v>100007</v>
      </c>
      <c r="J462" s="2" t="s">
        <v>2674</v>
      </c>
      <c r="K462">
        <v>100066</v>
      </c>
    </row>
    <row r="463" spans="1:11" x14ac:dyDescent="0.3">
      <c r="A463">
        <v>106399</v>
      </c>
      <c r="B463" t="s">
        <v>9</v>
      </c>
      <c r="C463" t="s">
        <v>451</v>
      </c>
      <c r="D463" t="s">
        <v>654</v>
      </c>
      <c r="E463" t="str">
        <f>CONCATENATE(Table1[[#This Row],[SchoolName]]," (",Table1[[#This Row],[DistrictName]],")")</f>
        <v>Dayton School District Alternative Program (Dayton School District)</v>
      </c>
      <c r="F463">
        <v>5617</v>
      </c>
      <c r="G463" t="s">
        <v>620</v>
      </c>
      <c r="H463" t="s">
        <v>2673</v>
      </c>
      <c r="I463">
        <v>100007</v>
      </c>
      <c r="J463" s="2" t="s">
        <v>2674</v>
      </c>
      <c r="K463">
        <v>100066</v>
      </c>
    </row>
    <row r="464" spans="1:11" x14ac:dyDescent="0.3">
      <c r="A464">
        <v>101145</v>
      </c>
      <c r="B464" t="s">
        <v>223</v>
      </c>
      <c r="C464" t="s">
        <v>2634</v>
      </c>
      <c r="D464" t="s">
        <v>943</v>
      </c>
      <c r="E464" t="str">
        <f>CONCATENATE(Table1[[#This Row],[SchoolName]]," (",Table1[[#This Row],[DistrictName]],")")</f>
        <v>Dearborn Park International School (Seattle School District No. 1)</v>
      </c>
      <c r="F464">
        <v>3803</v>
      </c>
      <c r="G464" t="s">
        <v>6</v>
      </c>
      <c r="H464" t="s">
        <v>2599</v>
      </c>
      <c r="I464">
        <v>100006</v>
      </c>
      <c r="J464">
        <v>17001</v>
      </c>
      <c r="K464">
        <v>100229</v>
      </c>
    </row>
    <row r="465" spans="1:11" x14ac:dyDescent="0.3">
      <c r="A465">
        <v>102349</v>
      </c>
      <c r="B465" t="s">
        <v>617</v>
      </c>
      <c r="C465" t="s">
        <v>2047</v>
      </c>
      <c r="D465" t="s">
        <v>2050</v>
      </c>
      <c r="E465" t="str">
        <f>CONCATENATE(Table1[[#This Row],[SchoolName]]," (",Table1[[#This Row],[DistrictName]],")")</f>
        <v>Decatur Elementary (Lopez School District)</v>
      </c>
      <c r="F465">
        <v>4178</v>
      </c>
      <c r="G465" t="s">
        <v>6</v>
      </c>
      <c r="H465" t="s">
        <v>2553</v>
      </c>
      <c r="I465">
        <v>100009</v>
      </c>
      <c r="J465">
        <v>28144</v>
      </c>
      <c r="K465">
        <v>100134</v>
      </c>
    </row>
    <row r="466" spans="1:11" x14ac:dyDescent="0.3">
      <c r="A466">
        <v>101210</v>
      </c>
      <c r="B466" t="s">
        <v>223</v>
      </c>
      <c r="C466" t="s">
        <v>950</v>
      </c>
      <c r="D466" t="s">
        <v>975</v>
      </c>
      <c r="E466" t="str">
        <f>CONCATENATE(Table1[[#This Row],[SchoolName]]," (",Table1[[#This Row],[DistrictName]],")")</f>
        <v>Decatur High School (Federal Way School District)</v>
      </c>
      <c r="F466">
        <v>3766</v>
      </c>
      <c r="G466" t="s">
        <v>6</v>
      </c>
      <c r="H466" t="s">
        <v>2599</v>
      </c>
      <c r="I466">
        <v>100006</v>
      </c>
      <c r="J466">
        <v>17210</v>
      </c>
      <c r="K466">
        <v>100086</v>
      </c>
    </row>
    <row r="467" spans="1:11" x14ac:dyDescent="0.3">
      <c r="A467">
        <v>106968</v>
      </c>
      <c r="B467" t="s">
        <v>3</v>
      </c>
      <c r="C467" t="s">
        <v>770</v>
      </c>
      <c r="D467" t="s">
        <v>771</v>
      </c>
      <c r="E467" t="str">
        <f>CONCATENATE(Table1[[#This Row],[SchoolName]]," (",Table1[[#This Row],[DistrictName]],")")</f>
        <v>Deer Park Achievement High School (Deer Park School District)</v>
      </c>
      <c r="F467">
        <v>5734</v>
      </c>
      <c r="G467" t="s">
        <v>24</v>
      </c>
      <c r="H467" t="s">
        <v>644</v>
      </c>
      <c r="I467">
        <v>100001</v>
      </c>
      <c r="J467">
        <v>32414</v>
      </c>
      <c r="K467">
        <v>100067</v>
      </c>
    </row>
    <row r="468" spans="1:11" x14ac:dyDescent="0.3">
      <c r="A468">
        <v>105486</v>
      </c>
      <c r="B468" t="s">
        <v>3</v>
      </c>
      <c r="C468" t="s">
        <v>770</v>
      </c>
      <c r="D468" t="s">
        <v>2458</v>
      </c>
      <c r="E468" t="str">
        <f>CONCATENATE(Table1[[#This Row],[SchoolName]]," (",Table1[[#This Row],[DistrictName]],")")</f>
        <v>Deer Park Early Learning Center (Deer Park School District)</v>
      </c>
      <c r="F468">
        <v>5270</v>
      </c>
      <c r="G468" t="s">
        <v>6</v>
      </c>
      <c r="H468" t="s">
        <v>644</v>
      </c>
      <c r="I468">
        <v>100001</v>
      </c>
      <c r="J468">
        <v>32414</v>
      </c>
      <c r="K468">
        <v>100067</v>
      </c>
    </row>
    <row r="469" spans="1:11" x14ac:dyDescent="0.3">
      <c r="A469">
        <v>102857</v>
      </c>
      <c r="B469" t="s">
        <v>3</v>
      </c>
      <c r="C469" t="s">
        <v>770</v>
      </c>
      <c r="D469" t="s">
        <v>2335</v>
      </c>
      <c r="E469" t="str">
        <f>CONCATENATE(Table1[[#This Row],[SchoolName]]," (",Table1[[#This Row],[DistrictName]],")")</f>
        <v>Deer Park Elementary (Deer Park School District)</v>
      </c>
      <c r="F469">
        <v>2430</v>
      </c>
      <c r="G469" t="s">
        <v>6</v>
      </c>
      <c r="H469" t="s">
        <v>644</v>
      </c>
      <c r="I469">
        <v>100001</v>
      </c>
      <c r="J469">
        <v>32414</v>
      </c>
      <c r="K469">
        <v>100067</v>
      </c>
    </row>
    <row r="470" spans="1:11" x14ac:dyDescent="0.3">
      <c r="A470">
        <v>102859</v>
      </c>
      <c r="B470" t="s">
        <v>3</v>
      </c>
      <c r="C470" t="s">
        <v>770</v>
      </c>
      <c r="D470" t="s">
        <v>2337</v>
      </c>
      <c r="E470" t="str">
        <f>CONCATENATE(Table1[[#This Row],[SchoolName]]," (",Table1[[#This Row],[DistrictName]],")")</f>
        <v>Deer Park High School (Deer Park School District)</v>
      </c>
      <c r="F470">
        <v>4123</v>
      </c>
      <c r="G470" t="s">
        <v>6</v>
      </c>
      <c r="H470" t="s">
        <v>644</v>
      </c>
      <c r="I470">
        <v>100001</v>
      </c>
      <c r="J470">
        <v>32414</v>
      </c>
      <c r="K470">
        <v>100067</v>
      </c>
    </row>
    <row r="471" spans="1:11" x14ac:dyDescent="0.3">
      <c r="A471">
        <v>102855</v>
      </c>
      <c r="B471" t="s">
        <v>3</v>
      </c>
      <c r="C471" t="s">
        <v>770</v>
      </c>
      <c r="D471" t="s">
        <v>2333</v>
      </c>
      <c r="E471" t="str">
        <f>CONCATENATE(Table1[[#This Row],[SchoolName]]," (",Table1[[#This Row],[DistrictName]],")")</f>
        <v>Deer Park Home Link Program (Deer Park School District)</v>
      </c>
      <c r="F471">
        <v>1852</v>
      </c>
      <c r="G471" t="s">
        <v>24</v>
      </c>
      <c r="H471" t="s">
        <v>644</v>
      </c>
      <c r="I471">
        <v>100001</v>
      </c>
      <c r="J471">
        <v>32414</v>
      </c>
      <c r="K471">
        <v>100067</v>
      </c>
    </row>
    <row r="472" spans="1:11" x14ac:dyDescent="0.3">
      <c r="A472">
        <v>102858</v>
      </c>
      <c r="B472" t="s">
        <v>3</v>
      </c>
      <c r="C472" t="s">
        <v>770</v>
      </c>
      <c r="D472" t="s">
        <v>2336</v>
      </c>
      <c r="E472" t="str">
        <f>CONCATENATE(Table1[[#This Row],[SchoolName]]," (",Table1[[#This Row],[DistrictName]],")")</f>
        <v>Deer Park Middle School (Deer Park School District)</v>
      </c>
      <c r="F472">
        <v>3261</v>
      </c>
      <c r="G472" t="s">
        <v>6</v>
      </c>
      <c r="H472" t="s">
        <v>644</v>
      </c>
      <c r="I472">
        <v>100001</v>
      </c>
      <c r="J472">
        <v>32414</v>
      </c>
      <c r="K472">
        <v>100067</v>
      </c>
    </row>
    <row r="473" spans="1:11" x14ac:dyDescent="0.3">
      <c r="A473">
        <v>102137</v>
      </c>
      <c r="B473" t="s">
        <v>223</v>
      </c>
      <c r="C473" t="s">
        <v>668</v>
      </c>
      <c r="D473" t="s">
        <v>1912</v>
      </c>
      <c r="E473" t="str">
        <f>CONCATENATE(Table1[[#This Row],[SchoolName]]," (",Table1[[#This Row],[DistrictName]],")")</f>
        <v>Delong Elementary School (Tacoma School District)</v>
      </c>
      <c r="F473">
        <v>2939</v>
      </c>
      <c r="G473" t="s">
        <v>6</v>
      </c>
      <c r="H473" t="s">
        <v>2554</v>
      </c>
      <c r="I473">
        <v>100006</v>
      </c>
      <c r="J473">
        <v>27010</v>
      </c>
      <c r="K473">
        <v>100261</v>
      </c>
    </row>
    <row r="474" spans="1:11" x14ac:dyDescent="0.3">
      <c r="A474">
        <v>106768</v>
      </c>
      <c r="B474" t="s">
        <v>3</v>
      </c>
      <c r="C474" t="s">
        <v>670</v>
      </c>
      <c r="D474" t="s">
        <v>2538</v>
      </c>
      <c r="E474" t="str">
        <f>CONCATENATE(Table1[[#This Row],[SchoolName]]," (",Table1[[#This Row],[DistrictName]],")")</f>
        <v>Denny Yasuhara Middle School (Spokane School District)</v>
      </c>
      <c r="F474">
        <v>5695</v>
      </c>
      <c r="G474" t="s">
        <v>6</v>
      </c>
      <c r="H474" t="s">
        <v>644</v>
      </c>
      <c r="I474">
        <v>100001</v>
      </c>
      <c r="J474">
        <v>32081</v>
      </c>
      <c r="K474">
        <v>100247</v>
      </c>
    </row>
    <row r="475" spans="1:11" x14ac:dyDescent="0.3">
      <c r="A475">
        <v>101257</v>
      </c>
      <c r="B475" t="s">
        <v>223</v>
      </c>
      <c r="C475" t="s">
        <v>235</v>
      </c>
      <c r="D475" t="s">
        <v>239</v>
      </c>
      <c r="E475" t="str">
        <f>CONCATENATE(Table1[[#This Row],[SchoolName]]," (",Table1[[#This Row],[DistrictName]],")")</f>
        <v>Des Moines Elementary (Highline School District)</v>
      </c>
      <c r="F475">
        <v>2418</v>
      </c>
      <c r="G475" t="s">
        <v>6</v>
      </c>
      <c r="H475" t="s">
        <v>2599</v>
      </c>
      <c r="I475">
        <v>100006</v>
      </c>
      <c r="J475">
        <v>17401</v>
      </c>
      <c r="K475">
        <v>100105</v>
      </c>
    </row>
    <row r="476" spans="1:11" x14ac:dyDescent="0.3">
      <c r="A476">
        <v>100373</v>
      </c>
      <c r="B476" t="s">
        <v>9</v>
      </c>
      <c r="C476" t="s">
        <v>36</v>
      </c>
      <c r="D476" t="s">
        <v>49</v>
      </c>
      <c r="E476" t="str">
        <f>CONCATENATE(Table1[[#This Row],[SchoolName]]," (",Table1[[#This Row],[DistrictName]],")")</f>
        <v>Desert Hills Middle School (Kennewick School District)</v>
      </c>
      <c r="F476">
        <v>4028</v>
      </c>
      <c r="G476" t="s">
        <v>6</v>
      </c>
      <c r="H476" t="s">
        <v>2713</v>
      </c>
      <c r="I476">
        <v>100007</v>
      </c>
      <c r="J476" s="2" t="s">
        <v>2718</v>
      </c>
      <c r="K476">
        <v>100116</v>
      </c>
    </row>
    <row r="477" spans="1:11" x14ac:dyDescent="0.3">
      <c r="A477">
        <v>105795</v>
      </c>
      <c r="B477" t="s">
        <v>9</v>
      </c>
      <c r="C477" t="s">
        <v>10</v>
      </c>
      <c r="D477" t="s">
        <v>1146</v>
      </c>
      <c r="E477" t="str">
        <f>CONCATENATE(Table1[[#This Row],[SchoolName]]," (",Table1[[#This Row],[DistrictName]],")")</f>
        <v>Desert Oasis High School (Othello School District)</v>
      </c>
      <c r="F477">
        <v>5367</v>
      </c>
      <c r="G477" t="s">
        <v>24</v>
      </c>
      <c r="H477" t="s">
        <v>2723</v>
      </c>
      <c r="I477">
        <v>100007</v>
      </c>
      <c r="J477" s="2" t="s">
        <v>2722</v>
      </c>
      <c r="K477">
        <v>100192</v>
      </c>
    </row>
    <row r="478" spans="1:11" x14ac:dyDescent="0.3">
      <c r="A478">
        <v>106921</v>
      </c>
      <c r="B478" t="s">
        <v>9</v>
      </c>
      <c r="C478" t="s">
        <v>75</v>
      </c>
      <c r="D478" t="s">
        <v>763</v>
      </c>
      <c r="E478" t="str">
        <f>CONCATENATE(Table1[[#This Row],[SchoolName]]," (",Table1[[#This Row],[DistrictName]],")")</f>
        <v>Desert Sky Elementary (Richland School District)</v>
      </c>
      <c r="F478">
        <v>5732</v>
      </c>
      <c r="G478" t="s">
        <v>6</v>
      </c>
      <c r="H478" t="s">
        <v>2713</v>
      </c>
      <c r="I478">
        <v>100007</v>
      </c>
      <c r="J478" s="2" t="s">
        <v>2712</v>
      </c>
      <c r="K478">
        <v>100218</v>
      </c>
    </row>
    <row r="479" spans="1:11" x14ac:dyDescent="0.3">
      <c r="A479">
        <v>106206</v>
      </c>
      <c r="B479" t="s">
        <v>223</v>
      </c>
      <c r="C479" t="s">
        <v>1309</v>
      </c>
      <c r="D479" t="s">
        <v>2567</v>
      </c>
      <c r="E479" t="str">
        <f>CONCATENATE(Table1[[#This Row],[SchoolName]]," (",Table1[[#This Row],[DistrictName]],")")</f>
        <v>Dessie F Evans Elementary (Puyallup School District)</v>
      </c>
      <c r="F479">
        <v>5557</v>
      </c>
      <c r="G479" t="s">
        <v>6</v>
      </c>
      <c r="H479" t="s">
        <v>2554</v>
      </c>
      <c r="I479">
        <v>100006</v>
      </c>
      <c r="J479">
        <v>27003</v>
      </c>
      <c r="K479">
        <v>100207</v>
      </c>
    </row>
    <row r="480" spans="1:11" x14ac:dyDescent="0.3">
      <c r="A480">
        <v>104028</v>
      </c>
      <c r="B480" t="s">
        <v>223</v>
      </c>
      <c r="C480" t="s">
        <v>1491</v>
      </c>
      <c r="D480" t="s">
        <v>1475</v>
      </c>
      <c r="E480" t="str">
        <f>CONCATENATE(Table1[[#This Row],[SchoolName]]," (",Table1[[#This Row],[DistrictName]],")")</f>
        <v>Developmental Preschool (Steilacoom Hist. School District)</v>
      </c>
      <c r="F480">
        <v>5013</v>
      </c>
      <c r="G480" t="s">
        <v>6</v>
      </c>
      <c r="H480" t="s">
        <v>2554</v>
      </c>
      <c r="I480">
        <v>100006</v>
      </c>
      <c r="J480">
        <v>27001</v>
      </c>
      <c r="K480">
        <v>100254</v>
      </c>
    </row>
    <row r="481" spans="1:11" x14ac:dyDescent="0.3">
      <c r="A481">
        <v>103968</v>
      </c>
      <c r="B481" t="s">
        <v>554</v>
      </c>
      <c r="C481" t="s">
        <v>555</v>
      </c>
      <c r="D481" t="s">
        <v>1833</v>
      </c>
      <c r="E481" t="str">
        <f>CONCATENATE(Table1[[#This Row],[SchoolName]]," (",Table1[[#This Row],[DistrictName]],")")</f>
        <v>Developmental Pre-School (Wahluke School District)</v>
      </c>
      <c r="F481">
        <v>1981</v>
      </c>
      <c r="G481" t="s">
        <v>31</v>
      </c>
      <c r="H481" t="s">
        <v>2645</v>
      </c>
      <c r="I481">
        <v>100002</v>
      </c>
      <c r="J481">
        <v>13073</v>
      </c>
      <c r="K481">
        <v>100281</v>
      </c>
    </row>
    <row r="482" spans="1:11" x14ac:dyDescent="0.3">
      <c r="A482">
        <v>101418</v>
      </c>
      <c r="B482" t="s">
        <v>223</v>
      </c>
      <c r="C482" t="s">
        <v>328</v>
      </c>
      <c r="D482" t="s">
        <v>331</v>
      </c>
      <c r="E482" t="str">
        <f>CONCATENATE(Table1[[#This Row],[SchoolName]]," (",Table1[[#This Row],[DistrictName]],")")</f>
        <v>Dick Scobee Elementary School (Auburn School District)</v>
      </c>
      <c r="F482">
        <v>2932</v>
      </c>
      <c r="G482" t="s">
        <v>6</v>
      </c>
      <c r="H482" t="s">
        <v>2599</v>
      </c>
      <c r="I482">
        <v>100006</v>
      </c>
      <c r="J482">
        <v>17408</v>
      </c>
      <c r="K482">
        <v>100016</v>
      </c>
    </row>
    <row r="483" spans="1:11" x14ac:dyDescent="0.3">
      <c r="A483">
        <v>102203</v>
      </c>
      <c r="B483" t="s">
        <v>223</v>
      </c>
      <c r="C483" t="s">
        <v>1950</v>
      </c>
      <c r="D483" t="s">
        <v>1953</v>
      </c>
      <c r="E483" t="str">
        <f>CONCATENATE(Table1[[#This Row],[SchoolName]]," (",Table1[[#This Row],[DistrictName]],")")</f>
        <v>Dieringer Heights Elementary (Dieringer School District)</v>
      </c>
      <c r="F483">
        <v>4548</v>
      </c>
      <c r="G483" t="s">
        <v>6</v>
      </c>
      <c r="H483" t="s">
        <v>2554</v>
      </c>
      <c r="I483">
        <v>100006</v>
      </c>
      <c r="J483">
        <v>27343</v>
      </c>
      <c r="K483">
        <v>100068</v>
      </c>
    </row>
    <row r="484" spans="1:11" x14ac:dyDescent="0.3">
      <c r="A484">
        <v>106752</v>
      </c>
      <c r="B484" t="s">
        <v>92</v>
      </c>
      <c r="C484" t="s">
        <v>582</v>
      </c>
      <c r="D484" t="s">
        <v>718</v>
      </c>
      <c r="E484" t="str">
        <f>CONCATENATE(Table1[[#This Row],[SchoolName]]," (",Table1[[#This Row],[DistrictName]],")")</f>
        <v>Digital Learning Center (Moses Lake School District)</v>
      </c>
      <c r="F484">
        <v>5679</v>
      </c>
      <c r="G484" t="s">
        <v>6</v>
      </c>
      <c r="H484" t="s">
        <v>2645</v>
      </c>
      <c r="I484">
        <v>100008</v>
      </c>
      <c r="J484">
        <v>13161</v>
      </c>
      <c r="K484">
        <v>100153</v>
      </c>
    </row>
    <row r="485" spans="1:11" x14ac:dyDescent="0.3">
      <c r="A485">
        <v>101334</v>
      </c>
      <c r="B485" t="s">
        <v>223</v>
      </c>
      <c r="C485" t="s">
        <v>266</v>
      </c>
      <c r="D485" t="s">
        <v>276</v>
      </c>
      <c r="E485" t="str">
        <f>CONCATENATE(Table1[[#This Row],[SchoolName]]," (",Table1[[#This Row],[DistrictName]],")")</f>
        <v>Dimmitt Middle School (Renton School District)</v>
      </c>
      <c r="F485">
        <v>3280</v>
      </c>
      <c r="G485" t="s">
        <v>6</v>
      </c>
      <c r="H485" t="s">
        <v>2599</v>
      </c>
      <c r="I485">
        <v>100006</v>
      </c>
      <c r="J485">
        <v>17403</v>
      </c>
      <c r="K485">
        <v>100216</v>
      </c>
    </row>
    <row r="486" spans="1:11" x14ac:dyDescent="0.3">
      <c r="A486">
        <v>101753</v>
      </c>
      <c r="B486" t="s">
        <v>131</v>
      </c>
      <c r="C486" t="s">
        <v>1114</v>
      </c>
      <c r="D486" t="s">
        <v>1123</v>
      </c>
      <c r="E486" t="str">
        <f>CONCATENATE(Table1[[#This Row],[SchoolName]]," (",Table1[[#This Row],[DistrictName]],")")</f>
        <v>Discovery (South Kitsap School District)</v>
      </c>
      <c r="F486">
        <v>3899</v>
      </c>
      <c r="G486" t="s">
        <v>24</v>
      </c>
      <c r="H486" t="s">
        <v>2593</v>
      </c>
      <c r="I486">
        <v>100005</v>
      </c>
      <c r="J486">
        <v>18402</v>
      </c>
      <c r="K486">
        <v>100244</v>
      </c>
    </row>
    <row r="487" spans="1:11" x14ac:dyDescent="0.3">
      <c r="A487">
        <v>101514</v>
      </c>
      <c r="B487" t="s">
        <v>223</v>
      </c>
      <c r="C487" t="s">
        <v>399</v>
      </c>
      <c r="D487" t="s">
        <v>2627</v>
      </c>
      <c r="E487" t="str">
        <f>CONCATENATE(Table1[[#This Row],[SchoolName]]," (",Table1[[#This Row],[DistrictName]],")")</f>
        <v>Discovery Community  School (Lake Washington School District)</v>
      </c>
      <c r="F487">
        <v>1658</v>
      </c>
      <c r="G487" t="s">
        <v>24</v>
      </c>
      <c r="H487" t="s">
        <v>2599</v>
      </c>
      <c r="I487">
        <v>100006</v>
      </c>
      <c r="J487">
        <v>17414</v>
      </c>
      <c r="K487">
        <v>100127</v>
      </c>
    </row>
    <row r="488" spans="1:11" x14ac:dyDescent="0.3">
      <c r="A488">
        <v>104034</v>
      </c>
      <c r="B488" t="s">
        <v>554</v>
      </c>
      <c r="C488" t="s">
        <v>1702</v>
      </c>
      <c r="D488" t="s">
        <v>1853</v>
      </c>
      <c r="E488" t="str">
        <f>CONCATENATE(Table1[[#This Row],[SchoolName]]," (",Table1[[#This Row],[DistrictName]],")")</f>
        <v>Discovery Early Learning Center (Yakima School District)</v>
      </c>
      <c r="F488">
        <v>5019</v>
      </c>
      <c r="G488" t="s">
        <v>31</v>
      </c>
      <c r="H488" t="s">
        <v>659</v>
      </c>
      <c r="I488">
        <v>100002</v>
      </c>
      <c r="J488">
        <v>39007</v>
      </c>
      <c r="K488">
        <v>100303</v>
      </c>
    </row>
    <row r="489" spans="1:11" x14ac:dyDescent="0.3">
      <c r="A489">
        <v>102501</v>
      </c>
      <c r="B489" t="s">
        <v>617</v>
      </c>
      <c r="C489" t="s">
        <v>1217</v>
      </c>
      <c r="D489" t="s">
        <v>377</v>
      </c>
      <c r="E489" t="str">
        <f>CONCATENATE(Table1[[#This Row],[SchoolName]]," (",Table1[[#This Row],[DistrictName]],")")</f>
        <v>Discovery Elementary (Mukilteo School District)</v>
      </c>
      <c r="F489">
        <v>4304</v>
      </c>
      <c r="G489" t="s">
        <v>6</v>
      </c>
      <c r="H489" t="s">
        <v>742</v>
      </c>
      <c r="I489">
        <v>100009</v>
      </c>
      <c r="J489">
        <v>31006</v>
      </c>
      <c r="K489">
        <v>100159</v>
      </c>
    </row>
    <row r="490" spans="1:11" x14ac:dyDescent="0.3">
      <c r="A490">
        <v>101476</v>
      </c>
      <c r="B490" t="s">
        <v>223</v>
      </c>
      <c r="C490" t="s">
        <v>360</v>
      </c>
      <c r="D490" t="s">
        <v>377</v>
      </c>
      <c r="E490" t="str">
        <f>CONCATENATE(Table1[[#This Row],[SchoolName]]," (",Table1[[#This Row],[DistrictName]],")")</f>
        <v>Discovery Elementary (Issaquah School District)</v>
      </c>
      <c r="F490">
        <v>4376</v>
      </c>
      <c r="G490" t="s">
        <v>6</v>
      </c>
      <c r="H490" t="s">
        <v>2599</v>
      </c>
      <c r="I490">
        <v>100006</v>
      </c>
      <c r="J490">
        <v>17411</v>
      </c>
      <c r="K490">
        <v>100111</v>
      </c>
    </row>
    <row r="491" spans="1:11" x14ac:dyDescent="0.3">
      <c r="A491">
        <v>102259</v>
      </c>
      <c r="B491" t="s">
        <v>223</v>
      </c>
      <c r="C491" t="s">
        <v>672</v>
      </c>
      <c r="D491" t="s">
        <v>1987</v>
      </c>
      <c r="E491" t="str">
        <f>CONCATENATE(Table1[[#This Row],[SchoolName]]," (",Table1[[#This Row],[DistrictName]],")")</f>
        <v>Discovery Elementary School (Peninsula School District)</v>
      </c>
      <c r="F491">
        <v>4080</v>
      </c>
      <c r="G491" t="s">
        <v>6</v>
      </c>
      <c r="H491" t="s">
        <v>2554</v>
      </c>
      <c r="I491">
        <v>100006</v>
      </c>
      <c r="J491">
        <v>27401</v>
      </c>
      <c r="K491">
        <v>100199</v>
      </c>
    </row>
    <row r="492" spans="1:11" x14ac:dyDescent="0.3">
      <c r="A492">
        <v>106164</v>
      </c>
      <c r="B492" t="s">
        <v>158</v>
      </c>
      <c r="C492" t="s">
        <v>424</v>
      </c>
      <c r="D492" t="s">
        <v>1286</v>
      </c>
      <c r="E492" t="str">
        <f>CONCATENATE(Table1[[#This Row],[SchoolName]]," (",Table1[[#This Row],[DistrictName]],")")</f>
        <v>Discovery High School (Camas School District)</v>
      </c>
      <c r="F492">
        <v>5533</v>
      </c>
      <c r="G492" t="s">
        <v>6</v>
      </c>
      <c r="H492" t="s">
        <v>2677</v>
      </c>
      <c r="I492">
        <v>100003</v>
      </c>
      <c r="J492" s="2" t="s">
        <v>2681</v>
      </c>
      <c r="K492">
        <v>100031</v>
      </c>
    </row>
    <row r="493" spans="1:11" x14ac:dyDescent="0.3">
      <c r="A493">
        <v>105627</v>
      </c>
      <c r="B493" t="s">
        <v>158</v>
      </c>
      <c r="C493" t="s">
        <v>457</v>
      </c>
      <c r="D493" t="s">
        <v>1286</v>
      </c>
      <c r="E493" t="str">
        <f>CONCATENATE(Table1[[#This Row],[SchoolName]]," (",Table1[[#This Row],[DistrictName]],")")</f>
        <v>Discovery High School (Longview School District)</v>
      </c>
      <c r="F493">
        <v>5312</v>
      </c>
      <c r="G493" t="s">
        <v>24</v>
      </c>
      <c r="H493" t="s">
        <v>2664</v>
      </c>
      <c r="I493">
        <v>100003</v>
      </c>
      <c r="J493" s="2" t="s">
        <v>2671</v>
      </c>
      <c r="K493">
        <v>100132</v>
      </c>
    </row>
    <row r="494" spans="1:11" x14ac:dyDescent="0.3">
      <c r="A494">
        <v>105905</v>
      </c>
      <c r="B494" t="s">
        <v>158</v>
      </c>
      <c r="C494" t="s">
        <v>457</v>
      </c>
      <c r="D494" t="s">
        <v>1176</v>
      </c>
      <c r="E494" t="str">
        <f>CONCATENATE(Table1[[#This Row],[SchoolName]]," (",Table1[[#This Row],[DistrictName]],")")</f>
        <v>Discovery High School-Achieve (Longview School District)</v>
      </c>
      <c r="F494">
        <v>5400</v>
      </c>
      <c r="G494" t="s">
        <v>620</v>
      </c>
      <c r="H494" t="s">
        <v>2664</v>
      </c>
      <c r="I494">
        <v>100003</v>
      </c>
      <c r="J494" s="2" t="s">
        <v>2671</v>
      </c>
      <c r="K494">
        <v>100132</v>
      </c>
    </row>
    <row r="495" spans="1:11" x14ac:dyDescent="0.3">
      <c r="A495">
        <v>100560</v>
      </c>
      <c r="B495" t="s">
        <v>158</v>
      </c>
      <c r="C495" t="s">
        <v>159</v>
      </c>
      <c r="D495" t="s">
        <v>195</v>
      </c>
      <c r="E495" t="str">
        <f>CONCATENATE(Table1[[#This Row],[SchoolName]]," (",Table1[[#This Row],[DistrictName]],")")</f>
        <v>Discovery Middle School (Vancouver School District)</v>
      </c>
      <c r="F495">
        <v>4503</v>
      </c>
      <c r="G495" t="s">
        <v>6</v>
      </c>
      <c r="H495" t="s">
        <v>2677</v>
      </c>
      <c r="I495">
        <v>100003</v>
      </c>
      <c r="J495" s="2" t="s">
        <v>2688</v>
      </c>
      <c r="K495">
        <v>100278</v>
      </c>
    </row>
    <row r="496" spans="1:11" x14ac:dyDescent="0.3">
      <c r="A496">
        <v>102334</v>
      </c>
      <c r="B496" t="s">
        <v>223</v>
      </c>
      <c r="C496" t="s">
        <v>709</v>
      </c>
      <c r="D496" t="s">
        <v>2037</v>
      </c>
      <c r="E496" t="str">
        <f>CONCATENATE(Table1[[#This Row],[SchoolName]]," (",Table1[[#This Row],[DistrictName]],")")</f>
        <v>Discovery Primary School (Fife School District)</v>
      </c>
      <c r="F496">
        <v>2878</v>
      </c>
      <c r="G496" t="s">
        <v>6</v>
      </c>
      <c r="H496" t="s">
        <v>2554</v>
      </c>
      <c r="I496">
        <v>100006</v>
      </c>
      <c r="J496">
        <v>27417</v>
      </c>
      <c r="K496">
        <v>100088</v>
      </c>
    </row>
    <row r="497" spans="1:11" x14ac:dyDescent="0.3">
      <c r="A497">
        <v>106426</v>
      </c>
      <c r="B497" t="s">
        <v>9</v>
      </c>
      <c r="C497" t="s">
        <v>22</v>
      </c>
      <c r="D497" t="s">
        <v>684</v>
      </c>
      <c r="E497" t="str">
        <f>CONCATENATE(Table1[[#This Row],[SchoolName]]," (",Table1[[#This Row],[DistrictName]],")")</f>
        <v>Discovery Virtual School (Clarkston School District)</v>
      </c>
      <c r="F497">
        <v>5644</v>
      </c>
      <c r="G497" t="s">
        <v>24</v>
      </c>
      <c r="H497" t="s">
        <v>2720</v>
      </c>
      <c r="I497">
        <v>100007</v>
      </c>
      <c r="J497" s="2" t="s">
        <v>2721</v>
      </c>
      <c r="K497">
        <v>100045</v>
      </c>
    </row>
    <row r="498" spans="1:11" x14ac:dyDescent="0.3">
      <c r="A498">
        <v>102840</v>
      </c>
      <c r="B498" t="s">
        <v>3</v>
      </c>
      <c r="C498" t="s">
        <v>685</v>
      </c>
      <c r="D498" t="s">
        <v>2326</v>
      </c>
      <c r="E498" t="str">
        <f>CONCATENATE(Table1[[#This Row],[SchoolName]]," (",Table1[[#This Row],[DistrictName]],")")</f>
        <v>Dishman Hills High School (West Valley School District (Spokane))</v>
      </c>
      <c r="F498">
        <v>1628</v>
      </c>
      <c r="G498" t="s">
        <v>24</v>
      </c>
      <c r="H498" t="s">
        <v>644</v>
      </c>
      <c r="I498">
        <v>100001</v>
      </c>
      <c r="J498">
        <v>32363</v>
      </c>
      <c r="K498">
        <v>100291</v>
      </c>
    </row>
    <row r="499" spans="1:11" x14ac:dyDescent="0.3">
      <c r="A499">
        <v>101700</v>
      </c>
      <c r="B499" t="s">
        <v>131</v>
      </c>
      <c r="C499" t="s">
        <v>687</v>
      </c>
      <c r="D499" t="s">
        <v>1085</v>
      </c>
      <c r="E499" t="str">
        <f>CONCATENATE(Table1[[#This Row],[SchoolName]]," (",Table1[[#This Row],[DistrictName]],")")</f>
        <v>District Programs (North Kitsap School District)</v>
      </c>
      <c r="F499">
        <v>1677</v>
      </c>
      <c r="G499" t="s">
        <v>24</v>
      </c>
      <c r="H499" t="s">
        <v>2593</v>
      </c>
      <c r="I499">
        <v>100005</v>
      </c>
      <c r="J499">
        <v>18400</v>
      </c>
      <c r="K499">
        <v>100169</v>
      </c>
    </row>
    <row r="500" spans="1:11" x14ac:dyDescent="0.3">
      <c r="A500">
        <v>100510</v>
      </c>
      <c r="B500" t="s">
        <v>131</v>
      </c>
      <c r="C500" t="s">
        <v>153</v>
      </c>
      <c r="D500" t="s">
        <v>154</v>
      </c>
      <c r="E500" t="str">
        <f>CONCATENATE(Table1[[#This Row],[SchoolName]]," (",Table1[[#This Row],[DistrictName]],")")</f>
        <v>District Run Home School (Quillayute Valley School District)</v>
      </c>
      <c r="F500">
        <v>1671</v>
      </c>
      <c r="G500" t="s">
        <v>24</v>
      </c>
      <c r="H500" t="s">
        <v>2694</v>
      </c>
      <c r="I500">
        <v>100005</v>
      </c>
      <c r="J500" s="2" t="s">
        <v>2693</v>
      </c>
      <c r="K500">
        <v>100210</v>
      </c>
    </row>
    <row r="501" spans="1:11" x14ac:dyDescent="0.3">
      <c r="A501">
        <v>103006</v>
      </c>
      <c r="B501" t="s">
        <v>9</v>
      </c>
      <c r="C501" t="s">
        <v>1591</v>
      </c>
      <c r="D501" t="s">
        <v>1592</v>
      </c>
      <c r="E501" t="str">
        <f>CONCATENATE(Table1[[#This Row],[SchoolName]]," (",Table1[[#This Row],[DistrictName]],")")</f>
        <v>Dixie Elementary School (Dixie School District)</v>
      </c>
      <c r="F501">
        <v>2278</v>
      </c>
      <c r="G501" t="s">
        <v>6</v>
      </c>
      <c r="H501" t="s">
        <v>653</v>
      </c>
      <c r="I501">
        <v>100007</v>
      </c>
      <c r="J501">
        <v>36101</v>
      </c>
      <c r="K501">
        <v>100069</v>
      </c>
    </row>
    <row r="502" spans="1:11" x14ac:dyDescent="0.3">
      <c r="A502">
        <v>102187</v>
      </c>
      <c r="B502" t="s">
        <v>223</v>
      </c>
      <c r="C502" t="s">
        <v>1280</v>
      </c>
      <c r="D502" t="s">
        <v>2563</v>
      </c>
      <c r="E502" t="str">
        <f>CONCATENATE(Table1[[#This Row],[SchoolName]]," (",Table1[[#This Row],[DistrictName]],")")</f>
        <v>Donald Eismann Elementary (Sumner-Bonney Lake School District)</v>
      </c>
      <c r="F502">
        <v>3399</v>
      </c>
      <c r="G502" t="s">
        <v>6</v>
      </c>
      <c r="H502" t="s">
        <v>2554</v>
      </c>
      <c r="I502">
        <v>100006</v>
      </c>
      <c r="J502">
        <v>27320</v>
      </c>
      <c r="K502">
        <v>100259</v>
      </c>
    </row>
    <row r="503" spans="1:11" x14ac:dyDescent="0.3">
      <c r="A503">
        <v>102069</v>
      </c>
      <c r="B503" t="s">
        <v>223</v>
      </c>
      <c r="C503" t="s">
        <v>1309</v>
      </c>
      <c r="D503" t="s">
        <v>2571</v>
      </c>
      <c r="E503" t="str">
        <f>CONCATENATE(Table1[[#This Row],[SchoolName]]," (",Table1[[#This Row],[DistrictName]],")")</f>
        <v>Doris Stahl Junior High (Puyallup School District)</v>
      </c>
      <c r="F503">
        <v>4443</v>
      </c>
      <c r="G503" t="s">
        <v>6</v>
      </c>
      <c r="H503" t="s">
        <v>2554</v>
      </c>
      <c r="I503">
        <v>100006</v>
      </c>
      <c r="J503">
        <v>27003</v>
      </c>
      <c r="K503">
        <v>100207</v>
      </c>
    </row>
    <row r="504" spans="1:11" x14ac:dyDescent="0.3">
      <c r="A504">
        <v>100626</v>
      </c>
      <c r="B504" t="s">
        <v>158</v>
      </c>
      <c r="C504" t="s">
        <v>424</v>
      </c>
      <c r="D504" t="s">
        <v>427</v>
      </c>
      <c r="E504" t="str">
        <f>CONCATENATE(Table1[[#This Row],[SchoolName]]," (",Table1[[#This Row],[DistrictName]],")")</f>
        <v>Dorothy Fox (Camas School District)</v>
      </c>
      <c r="F504">
        <v>4182</v>
      </c>
      <c r="G504" t="s">
        <v>6</v>
      </c>
      <c r="H504" t="s">
        <v>2677</v>
      </c>
      <c r="I504">
        <v>100003</v>
      </c>
      <c r="J504" s="2" t="s">
        <v>2681</v>
      </c>
      <c r="K504">
        <v>100031</v>
      </c>
    </row>
    <row r="505" spans="1:11" x14ac:dyDescent="0.3">
      <c r="A505">
        <v>102234</v>
      </c>
      <c r="B505" t="s">
        <v>223</v>
      </c>
      <c r="C505" t="s">
        <v>776</v>
      </c>
      <c r="D505" t="s">
        <v>1972</v>
      </c>
      <c r="E505" t="str">
        <f>CONCATENATE(Table1[[#This Row],[SchoolName]]," (",Table1[[#This Row],[DistrictName]],")")</f>
        <v>Dower Elementary School (Clover Park School District)</v>
      </c>
      <c r="F505">
        <v>3455</v>
      </c>
      <c r="G505" t="s">
        <v>6</v>
      </c>
      <c r="H505" t="s">
        <v>2554</v>
      </c>
      <c r="I505">
        <v>100006</v>
      </c>
      <c r="J505">
        <v>27400</v>
      </c>
      <c r="K505">
        <v>100047</v>
      </c>
    </row>
    <row r="506" spans="1:11" x14ac:dyDescent="0.3">
      <c r="A506">
        <v>102127</v>
      </c>
      <c r="B506" t="s">
        <v>223</v>
      </c>
      <c r="C506" t="s">
        <v>668</v>
      </c>
      <c r="D506" t="s">
        <v>1904</v>
      </c>
      <c r="E506" t="str">
        <f>CONCATENATE(Table1[[#This Row],[SchoolName]]," (",Table1[[#This Row],[DistrictName]],")")</f>
        <v>Downing Elementary School (Tacoma School District)</v>
      </c>
      <c r="F506">
        <v>2747</v>
      </c>
      <c r="G506" t="s">
        <v>6</v>
      </c>
      <c r="H506" t="s">
        <v>2554</v>
      </c>
      <c r="I506">
        <v>100006</v>
      </c>
      <c r="J506">
        <v>27010</v>
      </c>
      <c r="K506">
        <v>100261</v>
      </c>
    </row>
    <row r="507" spans="1:11" x14ac:dyDescent="0.3">
      <c r="A507">
        <v>102146</v>
      </c>
      <c r="B507" t="s">
        <v>223</v>
      </c>
      <c r="C507" t="s">
        <v>668</v>
      </c>
      <c r="D507" t="s">
        <v>1917</v>
      </c>
      <c r="E507" t="str">
        <f>CONCATENATE(Table1[[#This Row],[SchoolName]]," (",Table1[[#This Row],[DistrictName]],")")</f>
        <v>Dr. Dolores Silas High School (Tacoma School District)</v>
      </c>
      <c r="F507">
        <v>3246</v>
      </c>
      <c r="G507" t="s">
        <v>6</v>
      </c>
      <c r="H507" t="s">
        <v>2554</v>
      </c>
      <c r="I507">
        <v>100006</v>
      </c>
      <c r="J507">
        <v>27010</v>
      </c>
      <c r="K507">
        <v>100261</v>
      </c>
    </row>
    <row r="508" spans="1:11" x14ac:dyDescent="0.3">
      <c r="A508">
        <v>102180</v>
      </c>
      <c r="B508" t="s">
        <v>223</v>
      </c>
      <c r="C508" t="s">
        <v>1930</v>
      </c>
      <c r="D508" t="s">
        <v>1937</v>
      </c>
      <c r="E508" t="str">
        <f>CONCATENATE(Table1[[#This Row],[SchoolName]]," (",Table1[[#This Row],[DistrictName]],")")</f>
        <v>Drum Intermediate (University Place School District)</v>
      </c>
      <c r="F508">
        <v>4325</v>
      </c>
      <c r="G508" t="s">
        <v>6</v>
      </c>
      <c r="H508" t="s">
        <v>2554</v>
      </c>
      <c r="I508">
        <v>100006</v>
      </c>
      <c r="J508">
        <v>27083</v>
      </c>
      <c r="K508">
        <v>100275</v>
      </c>
    </row>
    <row r="509" spans="1:11" x14ac:dyDescent="0.3">
      <c r="A509">
        <v>100489</v>
      </c>
      <c r="B509" t="s">
        <v>131</v>
      </c>
      <c r="C509" t="s">
        <v>132</v>
      </c>
      <c r="D509" t="s">
        <v>140</v>
      </c>
      <c r="E509" t="str">
        <f>CONCATENATE(Table1[[#This Row],[SchoolName]]," (",Table1[[#This Row],[DistrictName]],")")</f>
        <v>Dry Creek Elementary (Port Angeles School District)</v>
      </c>
      <c r="F509">
        <v>4494</v>
      </c>
      <c r="G509" t="s">
        <v>6</v>
      </c>
      <c r="H509" t="s">
        <v>2694</v>
      </c>
      <c r="I509">
        <v>100005</v>
      </c>
      <c r="J509" s="2" t="s">
        <v>2699</v>
      </c>
      <c r="K509">
        <v>100202</v>
      </c>
    </row>
    <row r="510" spans="1:11" x14ac:dyDescent="0.3">
      <c r="A510">
        <v>106395</v>
      </c>
      <c r="B510" t="s">
        <v>131</v>
      </c>
      <c r="C510" t="s">
        <v>143</v>
      </c>
      <c r="D510" t="s">
        <v>648</v>
      </c>
      <c r="E510" t="str">
        <f>CONCATENATE(Table1[[#This Row],[SchoolName]]," (",Table1[[#This Row],[DistrictName]],")")</f>
        <v>Dungeness Virtual School (Sequim School District)</v>
      </c>
      <c r="F510">
        <v>5613</v>
      </c>
      <c r="G510" t="s">
        <v>6</v>
      </c>
      <c r="H510" t="s">
        <v>2694</v>
      </c>
      <c r="I510">
        <v>100005</v>
      </c>
      <c r="J510" s="2" t="s">
        <v>2696</v>
      </c>
      <c r="K510">
        <v>100233</v>
      </c>
    </row>
    <row r="511" spans="1:11" x14ac:dyDescent="0.3">
      <c r="A511">
        <v>101082</v>
      </c>
      <c r="B511" t="s">
        <v>223</v>
      </c>
      <c r="C511" t="s">
        <v>2634</v>
      </c>
      <c r="D511" t="s">
        <v>901</v>
      </c>
      <c r="E511" t="str">
        <f>CONCATENATE(Table1[[#This Row],[SchoolName]]," (",Table1[[#This Row],[DistrictName]],")")</f>
        <v>Dunlap Elementary School (Seattle School District No. 1)</v>
      </c>
      <c r="F511">
        <v>2321</v>
      </c>
      <c r="G511" t="s">
        <v>6</v>
      </c>
      <c r="H511" t="s">
        <v>2599</v>
      </c>
      <c r="I511">
        <v>100006</v>
      </c>
      <c r="J511">
        <v>17001</v>
      </c>
      <c r="K511">
        <v>100229</v>
      </c>
    </row>
    <row r="512" spans="1:11" x14ac:dyDescent="0.3">
      <c r="A512">
        <v>102632</v>
      </c>
      <c r="B512" t="s">
        <v>617</v>
      </c>
      <c r="C512" t="s">
        <v>740</v>
      </c>
      <c r="D512" t="s">
        <v>2203</v>
      </c>
      <c r="E512" t="str">
        <f>CONCATENATE(Table1[[#This Row],[SchoolName]]," (",Table1[[#This Row],[DistrictName]],")")</f>
        <v>Dutch Hill Elementary (Snohomish School District)</v>
      </c>
      <c r="F512">
        <v>4241</v>
      </c>
      <c r="G512" t="s">
        <v>6</v>
      </c>
      <c r="H512" t="s">
        <v>742</v>
      </c>
      <c r="I512">
        <v>100009</v>
      </c>
      <c r="J512">
        <v>31201</v>
      </c>
      <c r="K512">
        <v>100239</v>
      </c>
    </row>
    <row r="513" spans="1:11" x14ac:dyDescent="0.3">
      <c r="A513">
        <v>100545</v>
      </c>
      <c r="B513" t="s">
        <v>158</v>
      </c>
      <c r="C513" t="s">
        <v>159</v>
      </c>
      <c r="D513" t="s">
        <v>181</v>
      </c>
      <c r="E513" t="str">
        <f>CONCATENATE(Table1[[#This Row],[SchoolName]]," (",Table1[[#This Row],[DistrictName]],")")</f>
        <v>Dwight D Eisenhower Elementary (Vancouver School District)</v>
      </c>
      <c r="F513">
        <v>3733</v>
      </c>
      <c r="G513" t="s">
        <v>6</v>
      </c>
      <c r="H513" t="s">
        <v>2677</v>
      </c>
      <c r="I513">
        <v>100003</v>
      </c>
      <c r="J513" s="2" t="s">
        <v>2688</v>
      </c>
      <c r="K513">
        <v>100278</v>
      </c>
    </row>
    <row r="514" spans="1:11" x14ac:dyDescent="0.3">
      <c r="A514">
        <v>102060</v>
      </c>
      <c r="B514" t="s">
        <v>223</v>
      </c>
      <c r="C514" t="s">
        <v>1309</v>
      </c>
      <c r="D514" t="s">
        <v>2574</v>
      </c>
      <c r="E514" t="str">
        <f>CONCATENATE(Table1[[#This Row],[SchoolName]]," (",Table1[[#This Row],[DistrictName]],")")</f>
        <v>E B Walker High School (Puyallup School District)</v>
      </c>
      <c r="F514">
        <v>3972</v>
      </c>
      <c r="G514" t="s">
        <v>24</v>
      </c>
      <c r="H514" t="s">
        <v>2554</v>
      </c>
      <c r="I514">
        <v>100006</v>
      </c>
      <c r="J514">
        <v>27003</v>
      </c>
      <c r="K514">
        <v>100207</v>
      </c>
    </row>
    <row r="515" spans="1:11" x14ac:dyDescent="0.3">
      <c r="A515">
        <v>101944</v>
      </c>
      <c r="B515" t="s">
        <v>92</v>
      </c>
      <c r="C515" t="s">
        <v>783</v>
      </c>
      <c r="D515" t="s">
        <v>1448</v>
      </c>
      <c r="E515" t="str">
        <f>CONCATENATE(Table1[[#This Row],[SchoolName]]," (",Table1[[#This Row],[DistrictName]],")")</f>
        <v>E Omak Elementary (Omak School District)</v>
      </c>
      <c r="F515">
        <v>3051</v>
      </c>
      <c r="G515" t="s">
        <v>6</v>
      </c>
      <c r="H515" t="s">
        <v>1452</v>
      </c>
      <c r="I515">
        <v>100008</v>
      </c>
      <c r="J515">
        <v>24019</v>
      </c>
      <c r="K515">
        <v>100183</v>
      </c>
    </row>
    <row r="516" spans="1:11" x14ac:dyDescent="0.3">
      <c r="A516">
        <v>102568</v>
      </c>
      <c r="B516" t="s">
        <v>617</v>
      </c>
      <c r="C516" t="s">
        <v>1250</v>
      </c>
      <c r="D516" t="s">
        <v>2169</v>
      </c>
      <c r="E516" t="str">
        <f>CONCATENATE(Table1[[#This Row],[SchoolName]]," (",Table1[[#This Row],[DistrictName]],")")</f>
        <v>Eagle Creek Elementary (Arlington School District)</v>
      </c>
      <c r="F516">
        <v>4327</v>
      </c>
      <c r="G516" t="s">
        <v>6</v>
      </c>
      <c r="H516" t="s">
        <v>742</v>
      </c>
      <c r="I516">
        <v>100009</v>
      </c>
      <c r="J516">
        <v>31016</v>
      </c>
      <c r="K516">
        <v>100014</v>
      </c>
    </row>
    <row r="517" spans="1:11" x14ac:dyDescent="0.3">
      <c r="A517">
        <v>103831</v>
      </c>
      <c r="B517" t="s">
        <v>223</v>
      </c>
      <c r="C517" t="s">
        <v>1077</v>
      </c>
      <c r="D517" t="s">
        <v>1784</v>
      </c>
      <c r="E517" t="str">
        <f>CONCATENATE(Table1[[#This Row],[SchoolName]]," (",Table1[[#This Row],[DistrictName]],")")</f>
        <v>Eagle Harbor High School (Bainbridge Island School District)</v>
      </c>
      <c r="F517">
        <v>1935</v>
      </c>
      <c r="G517" t="s">
        <v>24</v>
      </c>
      <c r="H517" t="s">
        <v>2593</v>
      </c>
      <c r="I517">
        <v>100006</v>
      </c>
      <c r="J517">
        <v>18303</v>
      </c>
      <c r="K517">
        <v>100017</v>
      </c>
    </row>
    <row r="518" spans="1:11" x14ac:dyDescent="0.3">
      <c r="A518">
        <v>106906</v>
      </c>
      <c r="B518" t="s">
        <v>604</v>
      </c>
      <c r="C518" t="s">
        <v>748</v>
      </c>
      <c r="D518" t="s">
        <v>749</v>
      </c>
      <c r="E518" t="str">
        <f>CONCATENATE(Table1[[#This Row],[SchoolName]]," (",Table1[[#This Row],[DistrictName]],")")</f>
        <v>Eagle Virtual Sky Academy (Elma School District)</v>
      </c>
      <c r="F518">
        <v>5715</v>
      </c>
      <c r="G518" t="s">
        <v>6</v>
      </c>
      <c r="H518" t="s">
        <v>2642</v>
      </c>
      <c r="I518">
        <v>100004</v>
      </c>
      <c r="J518">
        <v>14068</v>
      </c>
      <c r="K518">
        <v>100077</v>
      </c>
    </row>
    <row r="519" spans="1:11" x14ac:dyDescent="0.3">
      <c r="A519">
        <v>103086</v>
      </c>
      <c r="B519" t="s">
        <v>617</v>
      </c>
      <c r="C519" t="s">
        <v>697</v>
      </c>
      <c r="D519" t="s">
        <v>1637</v>
      </c>
      <c r="E519" t="str">
        <f>CONCATENATE(Table1[[#This Row],[SchoolName]]," (",Table1[[#This Row],[DistrictName]],")")</f>
        <v>Eagleridge Elementary (Ferndale School District)</v>
      </c>
      <c r="F519">
        <v>4482</v>
      </c>
      <c r="G519" t="s">
        <v>6</v>
      </c>
      <c r="H519" t="s">
        <v>2522</v>
      </c>
      <c r="I519">
        <v>100009</v>
      </c>
      <c r="J519">
        <v>37502</v>
      </c>
      <c r="K519">
        <v>100087</v>
      </c>
    </row>
    <row r="520" spans="1:11" x14ac:dyDescent="0.3">
      <c r="A520">
        <v>100586</v>
      </c>
      <c r="B520" t="s">
        <v>158</v>
      </c>
      <c r="C520" t="s">
        <v>213</v>
      </c>
      <c r="D520" t="s">
        <v>214</v>
      </c>
      <c r="E520" t="str">
        <f>CONCATENATE(Table1[[#This Row],[SchoolName]]," (",Table1[[#This Row],[DistrictName]],")")</f>
        <v>Early Childhood Center (Evergreen School District (Clark))</v>
      </c>
      <c r="F520">
        <v>1530</v>
      </c>
      <c r="G520" t="s">
        <v>31</v>
      </c>
      <c r="H520" t="s">
        <v>2677</v>
      </c>
      <c r="I520">
        <v>100003</v>
      </c>
      <c r="J520" s="2" t="s">
        <v>2683</v>
      </c>
      <c r="K520">
        <v>100084</v>
      </c>
    </row>
    <row r="521" spans="1:11" x14ac:dyDescent="0.3">
      <c r="A521">
        <v>106159</v>
      </c>
      <c r="B521" t="s">
        <v>9</v>
      </c>
      <c r="C521" t="s">
        <v>10</v>
      </c>
      <c r="D521" t="s">
        <v>214</v>
      </c>
      <c r="E521" t="str">
        <f>CONCATENATE(Table1[[#This Row],[SchoolName]]," (",Table1[[#This Row],[DistrictName]],")")</f>
        <v>Early Childhood Center (Othello School District)</v>
      </c>
      <c r="F521">
        <v>5528</v>
      </c>
      <c r="G521" t="s">
        <v>6</v>
      </c>
      <c r="H521" t="s">
        <v>2723</v>
      </c>
      <c r="I521">
        <v>100007</v>
      </c>
      <c r="J521" s="2" t="s">
        <v>2722</v>
      </c>
      <c r="K521">
        <v>100192</v>
      </c>
    </row>
    <row r="522" spans="1:11" x14ac:dyDescent="0.3">
      <c r="A522">
        <v>102524</v>
      </c>
      <c r="B522" t="s">
        <v>617</v>
      </c>
      <c r="C522" t="s">
        <v>1815</v>
      </c>
      <c r="D522" t="s">
        <v>214</v>
      </c>
      <c r="E522" t="str">
        <f>CONCATENATE(Table1[[#This Row],[SchoolName]]," (",Table1[[#This Row],[DistrictName]],")")</f>
        <v>Early Childhood Center (Edmonds School District)</v>
      </c>
      <c r="F522">
        <v>3185</v>
      </c>
      <c r="G522" t="s">
        <v>31</v>
      </c>
      <c r="H522" t="s">
        <v>742</v>
      </c>
      <c r="I522">
        <v>100009</v>
      </c>
      <c r="J522">
        <v>31015</v>
      </c>
      <c r="K522">
        <v>100075</v>
      </c>
    </row>
    <row r="523" spans="1:11" x14ac:dyDescent="0.3">
      <c r="A523">
        <v>100525</v>
      </c>
      <c r="B523" t="s">
        <v>158</v>
      </c>
      <c r="C523" t="s">
        <v>159</v>
      </c>
      <c r="D523" t="s">
        <v>164</v>
      </c>
      <c r="E523" t="str">
        <f>CONCATENATE(Table1[[#This Row],[SchoolName]]," (",Table1[[#This Row],[DistrictName]],")")</f>
        <v>Early Childhood Education Center (Vancouver School District)</v>
      </c>
      <c r="F523">
        <v>2636</v>
      </c>
      <c r="G523" t="s">
        <v>6</v>
      </c>
      <c r="H523" t="s">
        <v>2677</v>
      </c>
      <c r="I523">
        <v>100003</v>
      </c>
      <c r="J523" s="2" t="s">
        <v>2688</v>
      </c>
      <c r="K523">
        <v>100278</v>
      </c>
    </row>
    <row r="524" spans="1:11" x14ac:dyDescent="0.3">
      <c r="A524">
        <v>103927</v>
      </c>
      <c r="B524" t="s">
        <v>554</v>
      </c>
      <c r="C524" t="s">
        <v>745</v>
      </c>
      <c r="D524" t="s">
        <v>1205</v>
      </c>
      <c r="E524" t="str">
        <f>CONCATENATE(Table1[[#This Row],[SchoolName]]," (",Table1[[#This Row],[DistrictName]],")")</f>
        <v>Early Learning Center (Ellensburg School District)</v>
      </c>
      <c r="F524">
        <v>1924</v>
      </c>
      <c r="G524" t="s">
        <v>31</v>
      </c>
      <c r="H524" t="s">
        <v>1333</v>
      </c>
      <c r="I524">
        <v>100002</v>
      </c>
      <c r="J524">
        <v>19401</v>
      </c>
      <c r="K524">
        <v>100076</v>
      </c>
    </row>
    <row r="525" spans="1:11" x14ac:dyDescent="0.3">
      <c r="A525">
        <v>105992</v>
      </c>
      <c r="B525" t="s">
        <v>617</v>
      </c>
      <c r="C525" t="s">
        <v>778</v>
      </c>
      <c r="D525" t="s">
        <v>1205</v>
      </c>
      <c r="E525" t="str">
        <f>CONCATENATE(Table1[[#This Row],[SchoolName]]," (",Table1[[#This Row],[DistrictName]],")")</f>
        <v>Early Learning Center (Lake Stevens School District)</v>
      </c>
      <c r="F525">
        <v>5441</v>
      </c>
      <c r="G525" t="s">
        <v>6</v>
      </c>
      <c r="H525" t="s">
        <v>742</v>
      </c>
      <c r="I525">
        <v>100009</v>
      </c>
      <c r="J525">
        <v>31004</v>
      </c>
      <c r="K525">
        <v>100126</v>
      </c>
    </row>
    <row r="526" spans="1:11" x14ac:dyDescent="0.3">
      <c r="A526">
        <v>102831</v>
      </c>
      <c r="B526" t="s">
        <v>3</v>
      </c>
      <c r="C526" t="s">
        <v>1195</v>
      </c>
      <c r="D526" t="s">
        <v>2322</v>
      </c>
      <c r="E526" t="str">
        <f>CONCATENATE(Table1[[#This Row],[SchoolName]]," (",Table1[[#This Row],[DistrictName]],")")</f>
        <v>East Farms STEAM School (East Valley School District (Spokane))</v>
      </c>
      <c r="F526">
        <v>4097</v>
      </c>
      <c r="G526" t="s">
        <v>6</v>
      </c>
      <c r="H526" t="s">
        <v>644</v>
      </c>
      <c r="I526">
        <v>100001</v>
      </c>
      <c r="J526">
        <v>32361</v>
      </c>
      <c r="K526">
        <v>100070</v>
      </c>
    </row>
    <row r="527" spans="1:11" x14ac:dyDescent="0.3">
      <c r="A527">
        <v>100892</v>
      </c>
      <c r="B527" t="s">
        <v>604</v>
      </c>
      <c r="C527" t="s">
        <v>748</v>
      </c>
      <c r="D527" t="s">
        <v>810</v>
      </c>
      <c r="E527" t="str">
        <f>CONCATENATE(Table1[[#This Row],[SchoolName]]," (",Table1[[#This Row],[DistrictName]],")")</f>
        <v>East Grays Harbor High School (Elma School District)</v>
      </c>
      <c r="F527">
        <v>1629</v>
      </c>
      <c r="G527" t="s">
        <v>24</v>
      </c>
      <c r="H527" t="s">
        <v>2642</v>
      </c>
      <c r="I527">
        <v>100004</v>
      </c>
      <c r="J527">
        <v>14068</v>
      </c>
      <c r="K527">
        <v>100077</v>
      </c>
    </row>
    <row r="528" spans="1:11" x14ac:dyDescent="0.3">
      <c r="A528">
        <v>105922</v>
      </c>
      <c r="B528" t="s">
        <v>604</v>
      </c>
      <c r="C528" t="s">
        <v>748</v>
      </c>
      <c r="D528" t="s">
        <v>1188</v>
      </c>
      <c r="E528" t="str">
        <f>CONCATENATE(Table1[[#This Row],[SchoolName]]," (",Table1[[#This Row],[DistrictName]],")")</f>
        <v>East Grays Harbor Open Doors (Elma School District)</v>
      </c>
      <c r="F528">
        <v>5416</v>
      </c>
      <c r="G528" t="s">
        <v>620</v>
      </c>
      <c r="H528" t="s">
        <v>2642</v>
      </c>
      <c r="I528">
        <v>100004</v>
      </c>
      <c r="J528">
        <v>14068</v>
      </c>
      <c r="K528">
        <v>100077</v>
      </c>
    </row>
    <row r="529" spans="1:11" x14ac:dyDescent="0.3">
      <c r="A529">
        <v>101575</v>
      </c>
      <c r="B529" t="s">
        <v>223</v>
      </c>
      <c r="C529" t="s">
        <v>715</v>
      </c>
      <c r="D529" t="s">
        <v>1002</v>
      </c>
      <c r="E529" t="str">
        <f>CONCATENATE(Table1[[#This Row],[SchoolName]]," (",Table1[[#This Row],[DistrictName]],")")</f>
        <v>East Hill Elementary School (Kent School District)</v>
      </c>
      <c r="F529">
        <v>2851</v>
      </c>
      <c r="G529" t="s">
        <v>6</v>
      </c>
      <c r="H529" t="s">
        <v>2599</v>
      </c>
      <c r="I529">
        <v>100006</v>
      </c>
      <c r="J529">
        <v>17415</v>
      </c>
      <c r="K529">
        <v>100117</v>
      </c>
    </row>
    <row r="530" spans="1:11" x14ac:dyDescent="0.3">
      <c r="A530">
        <v>102955</v>
      </c>
      <c r="B530" t="s">
        <v>604</v>
      </c>
      <c r="C530" t="s">
        <v>1546</v>
      </c>
      <c r="D530" t="s">
        <v>1556</v>
      </c>
      <c r="E530" t="str">
        <f>CONCATENATE(Table1[[#This Row],[SchoolName]]," (",Table1[[#This Row],[DistrictName]],")")</f>
        <v>East Olympia Elementary (Tumwater School District)</v>
      </c>
      <c r="F530">
        <v>4365</v>
      </c>
      <c r="G530" t="s">
        <v>6</v>
      </c>
      <c r="H530" t="s">
        <v>2524</v>
      </c>
      <c r="I530">
        <v>100004</v>
      </c>
      <c r="J530">
        <v>34033</v>
      </c>
      <c r="K530">
        <v>100273</v>
      </c>
    </row>
    <row r="531" spans="1:11" x14ac:dyDescent="0.3">
      <c r="A531">
        <v>101745</v>
      </c>
      <c r="B531" t="s">
        <v>131</v>
      </c>
      <c r="C531" t="s">
        <v>1114</v>
      </c>
      <c r="D531" t="s">
        <v>1117</v>
      </c>
      <c r="E531" t="str">
        <f>CONCATENATE(Table1[[#This Row],[SchoolName]]," (",Table1[[#This Row],[DistrictName]],")")</f>
        <v>East Port Orchard Elementary (South Kitsap School District)</v>
      </c>
      <c r="F531">
        <v>2641</v>
      </c>
      <c r="G531" t="s">
        <v>6</v>
      </c>
      <c r="H531" t="s">
        <v>2593</v>
      </c>
      <c r="I531">
        <v>100005</v>
      </c>
      <c r="J531">
        <v>18402</v>
      </c>
      <c r="K531">
        <v>100244</v>
      </c>
    </row>
    <row r="532" spans="1:11" x14ac:dyDescent="0.3">
      <c r="A532">
        <v>101658</v>
      </c>
      <c r="B532" t="s">
        <v>223</v>
      </c>
      <c r="C532" t="s">
        <v>635</v>
      </c>
      <c r="D532" t="s">
        <v>1063</v>
      </c>
      <c r="E532" t="str">
        <f>CONCATENATE(Table1[[#This Row],[SchoolName]]," (",Table1[[#This Row],[DistrictName]],")")</f>
        <v>East Ridge Elementary (Northshore School District)</v>
      </c>
      <c r="F532">
        <v>4379</v>
      </c>
      <c r="G532" t="s">
        <v>6</v>
      </c>
      <c r="H532" t="s">
        <v>2599</v>
      </c>
      <c r="I532">
        <v>100006</v>
      </c>
      <c r="J532">
        <v>17417</v>
      </c>
      <c r="K532">
        <v>100174</v>
      </c>
    </row>
    <row r="533" spans="1:11" x14ac:dyDescent="0.3">
      <c r="A533">
        <v>103211</v>
      </c>
      <c r="B533" t="s">
        <v>554</v>
      </c>
      <c r="C533" t="s">
        <v>1719</v>
      </c>
      <c r="D533" t="s">
        <v>1723</v>
      </c>
      <c r="E533" t="str">
        <f>CONCATENATE(Table1[[#This Row],[SchoolName]]," (",Table1[[#This Row],[DistrictName]],")")</f>
        <v>East Valley Central Middle School (East Valley School District (Yakima))</v>
      </c>
      <c r="F533">
        <v>4055</v>
      </c>
      <c r="G533" t="s">
        <v>6</v>
      </c>
      <c r="H533" t="s">
        <v>659</v>
      </c>
      <c r="I533">
        <v>100002</v>
      </c>
      <c r="J533">
        <v>39090</v>
      </c>
      <c r="K533">
        <v>100071</v>
      </c>
    </row>
    <row r="534" spans="1:11" x14ac:dyDescent="0.3">
      <c r="A534">
        <v>103212</v>
      </c>
      <c r="B534" t="s">
        <v>554</v>
      </c>
      <c r="C534" t="s">
        <v>1719</v>
      </c>
      <c r="D534" t="s">
        <v>1724</v>
      </c>
      <c r="E534" t="str">
        <f>CONCATENATE(Table1[[#This Row],[SchoolName]]," (",Table1[[#This Row],[DistrictName]],")")</f>
        <v>East Valley Elementary (East Valley School District (Yakima))</v>
      </c>
      <c r="F534">
        <v>4487</v>
      </c>
      <c r="G534" t="s">
        <v>6</v>
      </c>
      <c r="H534" t="s">
        <v>659</v>
      </c>
      <c r="I534">
        <v>100002</v>
      </c>
      <c r="J534">
        <v>39090</v>
      </c>
      <c r="K534">
        <v>100071</v>
      </c>
    </row>
    <row r="535" spans="1:11" x14ac:dyDescent="0.3">
      <c r="A535">
        <v>102829</v>
      </c>
      <c r="B535" t="s">
        <v>3</v>
      </c>
      <c r="C535" t="s">
        <v>1195</v>
      </c>
      <c r="D535" t="s">
        <v>1720</v>
      </c>
      <c r="E535" t="str">
        <f>CONCATENATE(Table1[[#This Row],[SchoolName]]," (",Table1[[#This Row],[DistrictName]],")")</f>
        <v>East Valley High School (East Valley School District (Spokane))</v>
      </c>
      <c r="F535">
        <v>3360</v>
      </c>
      <c r="G535" t="s">
        <v>6</v>
      </c>
      <c r="H535" t="s">
        <v>644</v>
      </c>
      <c r="I535">
        <v>100001</v>
      </c>
      <c r="J535">
        <v>32361</v>
      </c>
      <c r="K535">
        <v>100070</v>
      </c>
    </row>
    <row r="536" spans="1:11" x14ac:dyDescent="0.3">
      <c r="A536">
        <v>103208</v>
      </c>
      <c r="B536" t="s">
        <v>554</v>
      </c>
      <c r="C536" t="s">
        <v>1719</v>
      </c>
      <c r="D536" t="s">
        <v>1720</v>
      </c>
      <c r="E536" t="str">
        <f>CONCATENATE(Table1[[#This Row],[SchoolName]]," (",Table1[[#This Row],[DistrictName]],")")</f>
        <v>East Valley High School (East Valley School District (Yakima))</v>
      </c>
      <c r="F536">
        <v>2344</v>
      </c>
      <c r="G536" t="s">
        <v>6</v>
      </c>
      <c r="H536" t="s">
        <v>659</v>
      </c>
      <c r="I536">
        <v>100002</v>
      </c>
      <c r="J536">
        <v>39090</v>
      </c>
      <c r="K536">
        <v>100071</v>
      </c>
    </row>
    <row r="537" spans="1:11" x14ac:dyDescent="0.3">
      <c r="A537">
        <v>105772</v>
      </c>
      <c r="B537" t="s">
        <v>3</v>
      </c>
      <c r="C537" t="s">
        <v>1195</v>
      </c>
      <c r="D537" t="s">
        <v>2499</v>
      </c>
      <c r="E537" t="str">
        <f>CONCATENATE(Table1[[#This Row],[SchoolName]]," (",Table1[[#This Row],[DistrictName]],")")</f>
        <v>East Valley Middle School (East Valley School District (Spokane))</v>
      </c>
      <c r="F537">
        <v>5346</v>
      </c>
      <c r="G537" t="s">
        <v>6</v>
      </c>
      <c r="H537" t="s">
        <v>644</v>
      </c>
      <c r="I537">
        <v>100001</v>
      </c>
      <c r="J537">
        <v>32361</v>
      </c>
      <c r="K537">
        <v>100070</v>
      </c>
    </row>
    <row r="538" spans="1:11" x14ac:dyDescent="0.3">
      <c r="A538">
        <v>100361</v>
      </c>
      <c r="B538" t="s">
        <v>9</v>
      </c>
      <c r="C538" t="s">
        <v>36</v>
      </c>
      <c r="D538" t="s">
        <v>39</v>
      </c>
      <c r="E538" t="str">
        <f>CONCATENATE(Table1[[#This Row],[SchoolName]]," (",Table1[[#This Row],[DistrictName]],")")</f>
        <v>Eastgate Elementary School (Kennewick School District)</v>
      </c>
      <c r="F538">
        <v>2824</v>
      </c>
      <c r="G538" t="s">
        <v>6</v>
      </c>
      <c r="H538" t="s">
        <v>2713</v>
      </c>
      <c r="I538">
        <v>100007</v>
      </c>
      <c r="J538" s="2" t="s">
        <v>2718</v>
      </c>
      <c r="K538">
        <v>100116</v>
      </c>
    </row>
    <row r="539" spans="1:11" x14ac:dyDescent="0.3">
      <c r="A539">
        <v>101565</v>
      </c>
      <c r="B539" t="s">
        <v>223</v>
      </c>
      <c r="C539" t="s">
        <v>399</v>
      </c>
      <c r="D539" t="s">
        <v>999</v>
      </c>
      <c r="E539" t="str">
        <f>CONCATENATE(Table1[[#This Row],[SchoolName]]," (",Table1[[#This Row],[DistrictName]],")")</f>
        <v>Eastlake High School (Lake Washington School District)</v>
      </c>
      <c r="F539">
        <v>4439</v>
      </c>
      <c r="G539" t="s">
        <v>6</v>
      </c>
      <c r="H539" t="s">
        <v>2599</v>
      </c>
      <c r="I539">
        <v>100006</v>
      </c>
      <c r="J539">
        <v>17414</v>
      </c>
      <c r="K539">
        <v>100127</v>
      </c>
    </row>
    <row r="540" spans="1:11" x14ac:dyDescent="0.3">
      <c r="A540">
        <v>106741</v>
      </c>
      <c r="B540" t="s">
        <v>92</v>
      </c>
      <c r="C540" t="s">
        <v>501</v>
      </c>
      <c r="D540" t="s">
        <v>708</v>
      </c>
      <c r="E540" t="str">
        <f>CONCATENATE(Table1[[#This Row],[SchoolName]]," (",Table1[[#This Row],[DistrictName]],")")</f>
        <v>Eastmont Academy (Eastmont School District)</v>
      </c>
      <c r="F540">
        <v>5668</v>
      </c>
      <c r="G540" t="s">
        <v>24</v>
      </c>
      <c r="H540" t="s">
        <v>2657</v>
      </c>
      <c r="I540">
        <v>100008</v>
      </c>
      <c r="J540" s="2" t="s">
        <v>2659</v>
      </c>
      <c r="K540">
        <v>100072</v>
      </c>
    </row>
    <row r="541" spans="1:11" x14ac:dyDescent="0.3">
      <c r="A541">
        <v>100732</v>
      </c>
      <c r="B541" t="s">
        <v>92</v>
      </c>
      <c r="C541" t="s">
        <v>501</v>
      </c>
      <c r="D541" t="s">
        <v>507</v>
      </c>
      <c r="E541" t="str">
        <f>CONCATENATE(Table1[[#This Row],[SchoolName]]," (",Table1[[#This Row],[DistrictName]],")")</f>
        <v>Eastmont Junior High (Eastmont School District)</v>
      </c>
      <c r="F541">
        <v>3372</v>
      </c>
      <c r="G541" t="s">
        <v>6</v>
      </c>
      <c r="H541" t="s">
        <v>2657</v>
      </c>
      <c r="I541">
        <v>100008</v>
      </c>
      <c r="J541" s="2" t="s">
        <v>2659</v>
      </c>
      <c r="K541">
        <v>100072</v>
      </c>
    </row>
    <row r="542" spans="1:11" x14ac:dyDescent="0.3">
      <c r="A542">
        <v>104731</v>
      </c>
      <c r="B542" t="s">
        <v>92</v>
      </c>
      <c r="C542" t="s">
        <v>501</v>
      </c>
      <c r="D542" t="s">
        <v>2400</v>
      </c>
      <c r="E542" t="str">
        <f>CONCATENATE(Table1[[#This Row],[SchoolName]]," (",Table1[[#This Row],[DistrictName]],")")</f>
        <v>Eastmont Preschools (Eastmont School District)</v>
      </c>
      <c r="F542">
        <v>5130</v>
      </c>
      <c r="G542" t="s">
        <v>31</v>
      </c>
      <c r="H542" t="s">
        <v>2657</v>
      </c>
      <c r="I542">
        <v>100008</v>
      </c>
      <c r="J542" s="2" t="s">
        <v>2659</v>
      </c>
      <c r="K542">
        <v>100072</v>
      </c>
    </row>
    <row r="543" spans="1:11" x14ac:dyDescent="0.3">
      <c r="A543">
        <v>100727</v>
      </c>
      <c r="B543" t="s">
        <v>92</v>
      </c>
      <c r="C543" t="s">
        <v>501</v>
      </c>
      <c r="D543" t="s">
        <v>503</v>
      </c>
      <c r="E543" t="str">
        <f>CONCATENATE(Table1[[#This Row],[SchoolName]]," (",Table1[[#This Row],[DistrictName]],")")</f>
        <v>Eastmont Senior High (Eastmont School District)</v>
      </c>
      <c r="F543">
        <v>2727</v>
      </c>
      <c r="G543" t="s">
        <v>6</v>
      </c>
      <c r="H543" t="s">
        <v>2657</v>
      </c>
      <c r="I543">
        <v>100008</v>
      </c>
      <c r="J543" s="2" t="s">
        <v>2659</v>
      </c>
      <c r="K543">
        <v>100072</v>
      </c>
    </row>
    <row r="544" spans="1:11" x14ac:dyDescent="0.3">
      <c r="A544">
        <v>101764</v>
      </c>
      <c r="B544" t="s">
        <v>554</v>
      </c>
      <c r="C544" t="s">
        <v>1132</v>
      </c>
      <c r="D544" t="s">
        <v>1133</v>
      </c>
      <c r="E544" t="str">
        <f>CONCATENATE(Table1[[#This Row],[SchoolName]]," (",Table1[[#This Row],[DistrictName]],")")</f>
        <v>Easton School (Easton School District)</v>
      </c>
      <c r="F544">
        <v>3554</v>
      </c>
      <c r="G544" t="s">
        <v>6</v>
      </c>
      <c r="H544" t="s">
        <v>1333</v>
      </c>
      <c r="I544">
        <v>100002</v>
      </c>
      <c r="J544">
        <v>19028</v>
      </c>
      <c r="K544">
        <v>100073</v>
      </c>
    </row>
    <row r="545" spans="1:11" x14ac:dyDescent="0.3">
      <c r="A545">
        <v>102314</v>
      </c>
      <c r="B545" t="s">
        <v>223</v>
      </c>
      <c r="C545" t="s">
        <v>1284</v>
      </c>
      <c r="D545" t="s">
        <v>2026</v>
      </c>
      <c r="E545" t="str">
        <f>CONCATENATE(Table1[[#This Row],[SchoolName]]," (",Table1[[#This Row],[DistrictName]],")")</f>
        <v>Eatonville Elementary School (Eatonville School District)</v>
      </c>
      <c r="F545">
        <v>2205</v>
      </c>
      <c r="G545" t="s">
        <v>6</v>
      </c>
      <c r="H545" t="s">
        <v>2554</v>
      </c>
      <c r="I545">
        <v>100006</v>
      </c>
      <c r="J545">
        <v>27404</v>
      </c>
      <c r="K545">
        <v>100074</v>
      </c>
    </row>
    <row r="546" spans="1:11" x14ac:dyDescent="0.3">
      <c r="A546">
        <v>102315</v>
      </c>
      <c r="B546" t="s">
        <v>223</v>
      </c>
      <c r="C546" t="s">
        <v>1284</v>
      </c>
      <c r="D546" t="s">
        <v>2027</v>
      </c>
      <c r="E546" t="str">
        <f>CONCATENATE(Table1[[#This Row],[SchoolName]]," (",Table1[[#This Row],[DistrictName]],")")</f>
        <v>Eatonville High School (Eatonville School District)</v>
      </c>
      <c r="F546">
        <v>2206</v>
      </c>
      <c r="G546" t="s">
        <v>6</v>
      </c>
      <c r="H546" t="s">
        <v>2554</v>
      </c>
      <c r="I546">
        <v>100006</v>
      </c>
      <c r="J546">
        <v>27404</v>
      </c>
      <c r="K546">
        <v>100074</v>
      </c>
    </row>
    <row r="547" spans="1:11" x14ac:dyDescent="0.3">
      <c r="A547">
        <v>102318</v>
      </c>
      <c r="B547" t="s">
        <v>223</v>
      </c>
      <c r="C547" t="s">
        <v>1284</v>
      </c>
      <c r="D547" t="s">
        <v>2030</v>
      </c>
      <c r="E547" t="str">
        <f>CONCATENATE(Table1[[#This Row],[SchoolName]]," (",Table1[[#This Row],[DistrictName]],")")</f>
        <v>Eatonville Middle School (Eatonville School District)</v>
      </c>
      <c r="F547">
        <v>4230</v>
      </c>
      <c r="G547" t="s">
        <v>6</v>
      </c>
      <c r="H547" t="s">
        <v>2554</v>
      </c>
      <c r="I547">
        <v>100006</v>
      </c>
      <c r="J547">
        <v>27404</v>
      </c>
      <c r="K547">
        <v>100074</v>
      </c>
    </row>
    <row r="548" spans="1:11" x14ac:dyDescent="0.3">
      <c r="A548">
        <v>103915</v>
      </c>
      <c r="B548" t="s">
        <v>617</v>
      </c>
      <c r="C548" t="s">
        <v>1217</v>
      </c>
      <c r="D548" t="s">
        <v>1315</v>
      </c>
      <c r="E548" t="str">
        <f>CONCATENATE(Table1[[#This Row],[SchoolName]]," (",Table1[[#This Row],[DistrictName]],")")</f>
        <v>ECEAP (Mukilteo School District)</v>
      </c>
      <c r="F548">
        <v>1960</v>
      </c>
      <c r="G548" t="s">
        <v>6</v>
      </c>
      <c r="H548" t="s">
        <v>742</v>
      </c>
      <c r="I548">
        <v>100009</v>
      </c>
      <c r="J548">
        <v>31006</v>
      </c>
      <c r="K548">
        <v>100159</v>
      </c>
    </row>
    <row r="549" spans="1:11" x14ac:dyDescent="0.3">
      <c r="A549">
        <v>102579</v>
      </c>
      <c r="B549" t="s">
        <v>617</v>
      </c>
      <c r="C549" t="s">
        <v>761</v>
      </c>
      <c r="D549" t="s">
        <v>1315</v>
      </c>
      <c r="E549" t="str">
        <f>CONCATENATE(Table1[[#This Row],[SchoolName]]," (",Table1[[#This Row],[DistrictName]],")")</f>
        <v>ECEAP (Marysville School District)</v>
      </c>
      <c r="F549">
        <v>1895</v>
      </c>
      <c r="G549" t="s">
        <v>6</v>
      </c>
      <c r="H549" t="s">
        <v>742</v>
      </c>
      <c r="I549">
        <v>100009</v>
      </c>
      <c r="J549">
        <v>31025</v>
      </c>
      <c r="K549">
        <v>100142</v>
      </c>
    </row>
    <row r="550" spans="1:11" x14ac:dyDescent="0.3">
      <c r="A550">
        <v>101466</v>
      </c>
      <c r="B550" t="s">
        <v>223</v>
      </c>
      <c r="C550" t="s">
        <v>360</v>
      </c>
      <c r="D550" t="s">
        <v>368</v>
      </c>
      <c r="E550" t="str">
        <f>CONCATENATE(Table1[[#This Row],[SchoolName]]," (",Table1[[#This Row],[DistrictName]],")")</f>
        <v>Echo Glen School (Issaquah School District)</v>
      </c>
      <c r="F550">
        <v>3569</v>
      </c>
      <c r="G550" t="s">
        <v>83</v>
      </c>
      <c r="H550" t="s">
        <v>2599</v>
      </c>
      <c r="I550">
        <v>100006</v>
      </c>
      <c r="J550">
        <v>17411</v>
      </c>
      <c r="K550">
        <v>100111</v>
      </c>
    </row>
    <row r="551" spans="1:11" x14ac:dyDescent="0.3">
      <c r="A551">
        <v>101495</v>
      </c>
      <c r="B551" t="s">
        <v>223</v>
      </c>
      <c r="C551" t="s">
        <v>382</v>
      </c>
      <c r="D551" t="s">
        <v>389</v>
      </c>
      <c r="E551" t="str">
        <f>CONCATENATE(Table1[[#This Row],[SchoolName]]," (",Table1[[#This Row],[DistrictName]],")")</f>
        <v>Echo Lake Elementary School (Shoreline School District)</v>
      </c>
      <c r="F551">
        <v>3104</v>
      </c>
      <c r="G551" t="s">
        <v>6</v>
      </c>
      <c r="H551" t="s">
        <v>2599</v>
      </c>
      <c r="I551">
        <v>100006</v>
      </c>
      <c r="J551">
        <v>17412</v>
      </c>
      <c r="K551">
        <v>100236</v>
      </c>
    </row>
    <row r="552" spans="1:11" x14ac:dyDescent="0.3">
      <c r="A552">
        <v>101101</v>
      </c>
      <c r="B552" t="s">
        <v>223</v>
      </c>
      <c r="C552" t="s">
        <v>2634</v>
      </c>
      <c r="D552" t="s">
        <v>913</v>
      </c>
      <c r="E552" t="str">
        <f>CONCATENATE(Table1[[#This Row],[SchoolName]]," (",Table1[[#This Row],[DistrictName]],")")</f>
        <v>Eckstein Middle School (Seattle School District No. 1)</v>
      </c>
      <c r="F552">
        <v>2729</v>
      </c>
      <c r="G552" t="s">
        <v>6</v>
      </c>
      <c r="H552" t="s">
        <v>2599</v>
      </c>
      <c r="I552">
        <v>100006</v>
      </c>
      <c r="J552">
        <v>17001</v>
      </c>
      <c r="K552">
        <v>100229</v>
      </c>
    </row>
    <row r="553" spans="1:11" x14ac:dyDescent="0.3">
      <c r="A553">
        <v>102046</v>
      </c>
      <c r="B553" t="s">
        <v>223</v>
      </c>
      <c r="C553" t="s">
        <v>1309</v>
      </c>
      <c r="D553" t="s">
        <v>1507</v>
      </c>
      <c r="E553" t="str">
        <f>CONCATENATE(Table1[[#This Row],[SchoolName]]," (",Table1[[#This Row],[DistrictName]],")")</f>
        <v>Edgemont Jr High (Puyallup School District)</v>
      </c>
      <c r="F553">
        <v>2575</v>
      </c>
      <c r="G553" t="s">
        <v>6</v>
      </c>
      <c r="H553" t="s">
        <v>2554</v>
      </c>
      <c r="I553">
        <v>100006</v>
      </c>
      <c r="J553">
        <v>27003</v>
      </c>
      <c r="K553">
        <v>100207</v>
      </c>
    </row>
    <row r="554" spans="1:11" x14ac:dyDescent="0.3">
      <c r="A554">
        <v>101869</v>
      </c>
      <c r="B554" t="s">
        <v>604</v>
      </c>
      <c r="C554" t="s">
        <v>1228</v>
      </c>
      <c r="D554" t="s">
        <v>1400</v>
      </c>
      <c r="E554" t="str">
        <f>CONCATENATE(Table1[[#This Row],[SchoolName]]," (",Table1[[#This Row],[DistrictName]],")")</f>
        <v>Edison Elementary (Centralia School District)</v>
      </c>
      <c r="F554">
        <v>2244</v>
      </c>
      <c r="G554" t="s">
        <v>6</v>
      </c>
      <c r="H554" t="s">
        <v>2590</v>
      </c>
      <c r="I554">
        <v>100004</v>
      </c>
      <c r="J554">
        <v>21401</v>
      </c>
      <c r="K554">
        <v>100040</v>
      </c>
    </row>
    <row r="555" spans="1:11" x14ac:dyDescent="0.3">
      <c r="A555">
        <v>102367</v>
      </c>
      <c r="B555" t="s">
        <v>617</v>
      </c>
      <c r="C555" t="s">
        <v>1281</v>
      </c>
      <c r="D555" t="s">
        <v>1400</v>
      </c>
      <c r="E555" t="str">
        <f>CONCATENATE(Table1[[#This Row],[SchoolName]]," (",Table1[[#This Row],[DistrictName]],")")</f>
        <v>Edison Elementary (Burlington-Edison School District)</v>
      </c>
      <c r="F555">
        <v>2379</v>
      </c>
      <c r="G555" t="s">
        <v>6</v>
      </c>
      <c r="H555" t="s">
        <v>2548</v>
      </c>
      <c r="I555">
        <v>100009</v>
      </c>
      <c r="J555">
        <v>29100</v>
      </c>
      <c r="K555">
        <v>100030</v>
      </c>
    </row>
    <row r="556" spans="1:11" x14ac:dyDescent="0.3">
      <c r="A556">
        <v>100367</v>
      </c>
      <c r="B556" t="s">
        <v>9</v>
      </c>
      <c r="C556" t="s">
        <v>36</v>
      </c>
      <c r="D556" t="s">
        <v>1908</v>
      </c>
      <c r="E556" t="str">
        <f>CONCATENATE(Table1[[#This Row],[SchoolName]]," (",Table1[[#This Row],[DistrictName]],")")</f>
        <v>Edison Elementary School (Kennewick School District)</v>
      </c>
      <c r="F556">
        <v>3315</v>
      </c>
      <c r="G556" t="s">
        <v>6</v>
      </c>
      <c r="H556" t="s">
        <v>2713</v>
      </c>
      <c r="I556">
        <v>100007</v>
      </c>
      <c r="J556" s="2" t="s">
        <v>2718</v>
      </c>
      <c r="K556">
        <v>100116</v>
      </c>
    </row>
    <row r="557" spans="1:11" x14ac:dyDescent="0.3">
      <c r="A557">
        <v>103016</v>
      </c>
      <c r="B557" t="s">
        <v>9</v>
      </c>
      <c r="C557" t="s">
        <v>651</v>
      </c>
      <c r="D557" t="s">
        <v>1908</v>
      </c>
      <c r="E557" t="str">
        <f>CONCATENATE(Table1[[#This Row],[SchoolName]]," (",Table1[[#This Row],[DistrictName]],")")</f>
        <v>Edison Elementary School (Walla Walla Public Schools)</v>
      </c>
      <c r="F557">
        <v>2528</v>
      </c>
      <c r="G557" t="s">
        <v>6</v>
      </c>
      <c r="H557" t="s">
        <v>653</v>
      </c>
      <c r="I557">
        <v>100007</v>
      </c>
      <c r="J557">
        <v>36140</v>
      </c>
      <c r="K557">
        <v>100283</v>
      </c>
    </row>
    <row r="558" spans="1:11" x14ac:dyDescent="0.3">
      <c r="A558">
        <v>102132</v>
      </c>
      <c r="B558" t="s">
        <v>223</v>
      </c>
      <c r="C558" t="s">
        <v>668</v>
      </c>
      <c r="D558" t="s">
        <v>1908</v>
      </c>
      <c r="E558" t="str">
        <f>CONCATENATE(Table1[[#This Row],[SchoolName]]," (",Table1[[#This Row],[DistrictName]],")")</f>
        <v>Edison Elementary School (Tacoma School District)</v>
      </c>
      <c r="F558">
        <v>2871</v>
      </c>
      <c r="G558" t="s">
        <v>6</v>
      </c>
      <c r="H558" t="s">
        <v>2554</v>
      </c>
      <c r="I558">
        <v>100006</v>
      </c>
      <c r="J558">
        <v>27010</v>
      </c>
      <c r="K558">
        <v>100261</v>
      </c>
    </row>
    <row r="559" spans="1:11" x14ac:dyDescent="0.3">
      <c r="A559">
        <v>105784</v>
      </c>
      <c r="B559" t="s">
        <v>617</v>
      </c>
      <c r="C559" t="s">
        <v>1815</v>
      </c>
      <c r="D559" t="s">
        <v>2507</v>
      </c>
      <c r="E559" t="str">
        <f>CONCATENATE(Table1[[#This Row],[SchoolName]]," (",Table1[[#This Row],[DistrictName]],")")</f>
        <v>Edmonds Career Access Program (Edmonds School District)</v>
      </c>
      <c r="F559">
        <v>5358</v>
      </c>
      <c r="G559" t="s">
        <v>620</v>
      </c>
      <c r="H559" t="s">
        <v>742</v>
      </c>
      <c r="I559">
        <v>100009</v>
      </c>
      <c r="J559">
        <v>31015</v>
      </c>
      <c r="K559">
        <v>100075</v>
      </c>
    </row>
    <row r="560" spans="1:11" x14ac:dyDescent="0.3">
      <c r="A560">
        <v>102509</v>
      </c>
      <c r="B560" t="s">
        <v>617</v>
      </c>
      <c r="C560" t="s">
        <v>1815</v>
      </c>
      <c r="D560" t="s">
        <v>2132</v>
      </c>
      <c r="E560" t="str">
        <f>CONCATENATE(Table1[[#This Row],[SchoolName]]," (",Table1[[#This Row],[DistrictName]],")")</f>
        <v>Edmonds eLearning Academy (Edmonds School District)</v>
      </c>
      <c r="F560">
        <v>1519</v>
      </c>
      <c r="G560" t="s">
        <v>24</v>
      </c>
      <c r="H560" t="s">
        <v>742</v>
      </c>
      <c r="I560">
        <v>100009</v>
      </c>
      <c r="J560">
        <v>31015</v>
      </c>
      <c r="K560">
        <v>100075</v>
      </c>
    </row>
    <row r="561" spans="1:11" x14ac:dyDescent="0.3">
      <c r="A561">
        <v>102546</v>
      </c>
      <c r="B561" t="s">
        <v>617</v>
      </c>
      <c r="C561" t="s">
        <v>1815</v>
      </c>
      <c r="D561" t="s">
        <v>2156</v>
      </c>
      <c r="E561" t="str">
        <f>CONCATENATE(Table1[[#This Row],[SchoolName]]," (",Table1[[#This Row],[DistrictName]],")")</f>
        <v>Edmonds Elementary (Edmonds School District)</v>
      </c>
      <c r="F561">
        <v>3606</v>
      </c>
      <c r="G561" t="s">
        <v>6</v>
      </c>
      <c r="H561" t="s">
        <v>742</v>
      </c>
      <c r="I561">
        <v>100009</v>
      </c>
      <c r="J561">
        <v>31015</v>
      </c>
      <c r="K561">
        <v>100075</v>
      </c>
    </row>
    <row r="562" spans="1:11" x14ac:dyDescent="0.3">
      <c r="A562">
        <v>103929</v>
      </c>
      <c r="B562" t="s">
        <v>617</v>
      </c>
      <c r="C562" t="s">
        <v>1815</v>
      </c>
      <c r="D562" t="s">
        <v>1816</v>
      </c>
      <c r="E562" t="str">
        <f>CONCATENATE(Table1[[#This Row],[SchoolName]]," (",Table1[[#This Row],[DistrictName]],")")</f>
        <v>Edmonds Heights K-12 (Edmonds School District)</v>
      </c>
      <c r="F562">
        <v>1966</v>
      </c>
      <c r="G562" t="s">
        <v>24</v>
      </c>
      <c r="H562" t="s">
        <v>742</v>
      </c>
      <c r="I562">
        <v>100009</v>
      </c>
      <c r="J562">
        <v>31015</v>
      </c>
      <c r="K562">
        <v>100075</v>
      </c>
    </row>
    <row r="563" spans="1:11" x14ac:dyDescent="0.3">
      <c r="A563">
        <v>106068</v>
      </c>
      <c r="B563" t="s">
        <v>223</v>
      </c>
      <c r="C563" t="s">
        <v>2634</v>
      </c>
      <c r="D563" t="s">
        <v>2637</v>
      </c>
      <c r="E563" t="str">
        <f>CONCATENATE(Table1[[#This Row],[SchoolName]]," (",Table1[[#This Row],[DistrictName]],")")</f>
        <v>Edmonds S. Meany Middle School (Seattle School District No. 1)</v>
      </c>
      <c r="F563">
        <v>5485</v>
      </c>
      <c r="G563" t="s">
        <v>6</v>
      </c>
      <c r="H563" t="s">
        <v>2599</v>
      </c>
      <c r="I563">
        <v>100006</v>
      </c>
      <c r="J563">
        <v>17001</v>
      </c>
      <c r="K563">
        <v>100229</v>
      </c>
    </row>
    <row r="564" spans="1:11" x14ac:dyDescent="0.3">
      <c r="A564">
        <v>102523</v>
      </c>
      <c r="B564" t="s">
        <v>617</v>
      </c>
      <c r="C564" t="s">
        <v>1815</v>
      </c>
      <c r="D564" t="s">
        <v>2139</v>
      </c>
      <c r="E564" t="str">
        <f>CONCATENATE(Table1[[#This Row],[SchoolName]]," (",Table1[[#This Row],[DistrictName]],")")</f>
        <v>Edmonds Woodway High School (Edmonds School District)</v>
      </c>
      <c r="F564">
        <v>3123</v>
      </c>
      <c r="G564" t="s">
        <v>6</v>
      </c>
      <c r="H564" t="s">
        <v>742</v>
      </c>
      <c r="I564">
        <v>100009</v>
      </c>
      <c r="J564">
        <v>31015</v>
      </c>
      <c r="K564">
        <v>100075</v>
      </c>
    </row>
    <row r="565" spans="1:11" x14ac:dyDescent="0.3">
      <c r="A565">
        <v>102154</v>
      </c>
      <c r="B565" t="s">
        <v>223</v>
      </c>
      <c r="C565" t="s">
        <v>668</v>
      </c>
      <c r="D565" t="s">
        <v>1922</v>
      </c>
      <c r="E565" t="str">
        <f>CONCATENATE(Table1[[#This Row],[SchoolName]]," (",Table1[[#This Row],[DistrictName]],")")</f>
        <v>Edna Travis Elementary School (Tacoma School District)</v>
      </c>
      <c r="F565">
        <v>3453</v>
      </c>
      <c r="G565" t="s">
        <v>6</v>
      </c>
      <c r="H565" t="s">
        <v>2554</v>
      </c>
      <c r="I565">
        <v>100006</v>
      </c>
      <c r="J565">
        <v>27010</v>
      </c>
      <c r="K565">
        <v>100261</v>
      </c>
    </row>
    <row r="566" spans="1:11" x14ac:dyDescent="0.3">
      <c r="A566">
        <v>100344</v>
      </c>
      <c r="B566" t="s">
        <v>9</v>
      </c>
      <c r="C566" t="s">
        <v>22</v>
      </c>
      <c r="D566" t="s">
        <v>23</v>
      </c>
      <c r="E566" t="str">
        <f>CONCATENATE(Table1[[#This Row],[SchoolName]]," (",Table1[[#This Row],[DistrictName]],")")</f>
        <v>Educational Opportunity Center (Clarkston School District)</v>
      </c>
      <c r="F566">
        <v>1617</v>
      </c>
      <c r="G566" t="s">
        <v>24</v>
      </c>
      <c r="H566" t="s">
        <v>2720</v>
      </c>
      <c r="I566">
        <v>100007</v>
      </c>
      <c r="J566" s="2" t="s">
        <v>2721</v>
      </c>
      <c r="K566">
        <v>100045</v>
      </c>
    </row>
    <row r="567" spans="1:11" x14ac:dyDescent="0.3">
      <c r="A567">
        <v>105919</v>
      </c>
      <c r="B567" t="s">
        <v>9</v>
      </c>
      <c r="C567" t="s">
        <v>22</v>
      </c>
      <c r="D567" t="s">
        <v>1185</v>
      </c>
      <c r="E567" t="str">
        <f>CONCATENATE(Table1[[#This Row],[SchoolName]]," (",Table1[[#This Row],[DistrictName]],")")</f>
        <v>Educational Opportunity Center Reengagement (Clarkston School District)</v>
      </c>
      <c r="F567">
        <v>5413</v>
      </c>
      <c r="G567" t="s">
        <v>620</v>
      </c>
      <c r="H567" t="s">
        <v>2720</v>
      </c>
      <c r="I567">
        <v>100007</v>
      </c>
      <c r="J567" s="2" t="s">
        <v>2721</v>
      </c>
      <c r="K567">
        <v>100045</v>
      </c>
    </row>
    <row r="568" spans="1:11" x14ac:dyDescent="0.3">
      <c r="A568">
        <v>103855</v>
      </c>
      <c r="B568" t="s">
        <v>617</v>
      </c>
      <c r="C568" t="s">
        <v>1658</v>
      </c>
      <c r="D568" t="s">
        <v>1797</v>
      </c>
      <c r="E568" t="str">
        <f>CONCATENATE(Table1[[#This Row],[SchoolName]]," (",Table1[[#This Row],[DistrictName]],")")</f>
        <v>Educational Resource Center (Mount Baker School District)</v>
      </c>
      <c r="F568">
        <v>1936</v>
      </c>
      <c r="G568" t="s">
        <v>31</v>
      </c>
      <c r="H568" t="s">
        <v>2522</v>
      </c>
      <c r="I568">
        <v>100009</v>
      </c>
      <c r="J568">
        <v>37507</v>
      </c>
      <c r="K568">
        <v>100156</v>
      </c>
    </row>
    <row r="569" spans="1:11" x14ac:dyDescent="0.3">
      <c r="A569">
        <v>102070</v>
      </c>
      <c r="B569" t="s">
        <v>223</v>
      </c>
      <c r="C569" t="s">
        <v>1309</v>
      </c>
      <c r="D569" t="s">
        <v>2570</v>
      </c>
      <c r="E569" t="str">
        <f>CONCATENATE(Table1[[#This Row],[SchoolName]]," (",Table1[[#This Row],[DistrictName]],")")</f>
        <v>Edward Zeiger Elem (Puyallup School District)</v>
      </c>
      <c r="F569">
        <v>4496</v>
      </c>
      <c r="G569" t="s">
        <v>6</v>
      </c>
      <c r="H569" t="s">
        <v>2554</v>
      </c>
      <c r="I569">
        <v>100006</v>
      </c>
      <c r="J569">
        <v>27003</v>
      </c>
      <c r="K569">
        <v>100207</v>
      </c>
    </row>
    <row r="570" spans="1:11" x14ac:dyDescent="0.3">
      <c r="A570">
        <v>100766</v>
      </c>
      <c r="B570" t="s">
        <v>9</v>
      </c>
      <c r="C570" t="s">
        <v>528</v>
      </c>
      <c r="D570" t="s">
        <v>533</v>
      </c>
      <c r="E570" t="str">
        <f>CONCATENATE(Table1[[#This Row],[SchoolName]]," (",Table1[[#This Row],[DistrictName]],")")</f>
        <v>Edwin Markham Elementary (Pasco School District)</v>
      </c>
      <c r="F570">
        <v>3425</v>
      </c>
      <c r="G570" t="s">
        <v>6</v>
      </c>
      <c r="H570" t="s">
        <v>2650</v>
      </c>
      <c r="I570">
        <v>100007</v>
      </c>
      <c r="J570">
        <v>11001</v>
      </c>
      <c r="K570">
        <v>100195</v>
      </c>
    </row>
    <row r="571" spans="1:11" x14ac:dyDescent="0.3">
      <c r="A571">
        <v>106242</v>
      </c>
      <c r="B571" t="s">
        <v>223</v>
      </c>
      <c r="C571" t="s">
        <v>382</v>
      </c>
      <c r="D571" t="s">
        <v>625</v>
      </c>
      <c r="E571" t="str">
        <f>CONCATENATE(Table1[[#This Row],[SchoolName]]," (",Table1[[#This Row],[DistrictName]],")")</f>
        <v>Edwin Pratt Learning Center (Shoreline School District)</v>
      </c>
      <c r="F571">
        <v>5593</v>
      </c>
      <c r="G571" t="s">
        <v>6</v>
      </c>
      <c r="H571" t="s">
        <v>2599</v>
      </c>
      <c r="I571">
        <v>100006</v>
      </c>
      <c r="J571">
        <v>17412</v>
      </c>
      <c r="K571">
        <v>100236</v>
      </c>
    </row>
    <row r="572" spans="1:11" x14ac:dyDescent="0.3">
      <c r="A572">
        <v>101451</v>
      </c>
      <c r="B572" t="s">
        <v>223</v>
      </c>
      <c r="C572" t="s">
        <v>351</v>
      </c>
      <c r="D572" t="s">
        <v>358</v>
      </c>
      <c r="E572" t="str">
        <f>CONCATENATE(Table1[[#This Row],[SchoolName]]," (",Table1[[#This Row],[DistrictName]],")")</f>
        <v>Edwin R Opstad Elementary (Snoqualmie Valley School District)</v>
      </c>
      <c r="F572">
        <v>4308</v>
      </c>
      <c r="G572" t="s">
        <v>6</v>
      </c>
      <c r="H572" t="s">
        <v>2599</v>
      </c>
      <c r="I572">
        <v>100006</v>
      </c>
      <c r="J572">
        <v>17410</v>
      </c>
      <c r="K572">
        <v>100240</v>
      </c>
    </row>
    <row r="573" spans="1:11" x14ac:dyDescent="0.3">
      <c r="A573">
        <v>103194</v>
      </c>
      <c r="B573" t="s">
        <v>554</v>
      </c>
      <c r="C573" t="s">
        <v>1702</v>
      </c>
      <c r="D573" t="s">
        <v>1712</v>
      </c>
      <c r="E573" t="str">
        <f>CONCATENATE(Table1[[#This Row],[SchoolName]]," (",Table1[[#This Row],[DistrictName]],")")</f>
        <v>Eisenhower High School (Yakima School District)</v>
      </c>
      <c r="F573">
        <v>3206</v>
      </c>
      <c r="G573" t="s">
        <v>6</v>
      </c>
      <c r="H573" t="s">
        <v>659</v>
      </c>
      <c r="I573">
        <v>100002</v>
      </c>
      <c r="J573">
        <v>39007</v>
      </c>
      <c r="K573">
        <v>100303</v>
      </c>
    </row>
    <row r="574" spans="1:11" x14ac:dyDescent="0.3">
      <c r="A574">
        <v>102453</v>
      </c>
      <c r="B574" t="s">
        <v>617</v>
      </c>
      <c r="C574" t="s">
        <v>772</v>
      </c>
      <c r="D574" t="s">
        <v>2103</v>
      </c>
      <c r="E574" t="str">
        <f>CONCATENATE(Table1[[#This Row],[SchoolName]]," (",Table1[[#This Row],[DistrictName]],")")</f>
        <v>Eisenhower Middle School (Everett School District)</v>
      </c>
      <c r="F574">
        <v>3752</v>
      </c>
      <c r="G574" t="s">
        <v>6</v>
      </c>
      <c r="H574" t="s">
        <v>742</v>
      </c>
      <c r="I574">
        <v>100009</v>
      </c>
      <c r="J574">
        <v>31002</v>
      </c>
      <c r="K574">
        <v>100083</v>
      </c>
    </row>
    <row r="575" spans="1:11" x14ac:dyDescent="0.3">
      <c r="A575">
        <v>102670</v>
      </c>
      <c r="B575" t="s">
        <v>617</v>
      </c>
      <c r="C575" t="s">
        <v>1840</v>
      </c>
      <c r="D575" t="s">
        <v>2232</v>
      </c>
      <c r="E575" t="str">
        <f>CONCATENATE(Table1[[#This Row],[SchoolName]]," (",Table1[[#This Row],[DistrictName]],")")</f>
        <v>Elger Bay Elementary (Stanwood-Camano School District)</v>
      </c>
      <c r="F575">
        <v>4553</v>
      </c>
      <c r="G575" t="s">
        <v>6</v>
      </c>
      <c r="H575" t="s">
        <v>742</v>
      </c>
      <c r="I575">
        <v>100009</v>
      </c>
      <c r="J575">
        <v>31401</v>
      </c>
      <c r="K575">
        <v>100250</v>
      </c>
    </row>
    <row r="576" spans="1:11" x14ac:dyDescent="0.3">
      <c r="A576">
        <v>101566</v>
      </c>
      <c r="B576" t="s">
        <v>223</v>
      </c>
      <c r="C576" t="s">
        <v>399</v>
      </c>
      <c r="D576" t="s">
        <v>2606</v>
      </c>
      <c r="E576" t="str">
        <f>CONCATENATE(Table1[[#This Row],[SchoolName]]," (",Table1[[#This Row],[DistrictName]],")")</f>
        <v>Elizabeth Blackwell Elementary (Lake Washington School District)</v>
      </c>
      <c r="F576">
        <v>4532</v>
      </c>
      <c r="G576" t="s">
        <v>6</v>
      </c>
      <c r="H576" t="s">
        <v>2599</v>
      </c>
      <c r="I576">
        <v>100006</v>
      </c>
      <c r="J576">
        <v>17414</v>
      </c>
      <c r="K576">
        <v>100127</v>
      </c>
    </row>
    <row r="577" spans="1:11" x14ac:dyDescent="0.3">
      <c r="A577">
        <v>103871</v>
      </c>
      <c r="B577" t="s">
        <v>223</v>
      </c>
      <c r="C577" t="s">
        <v>673</v>
      </c>
      <c r="D577" t="s">
        <v>2559</v>
      </c>
      <c r="E577" t="str">
        <f>CONCATENATE(Table1[[#This Row],[SchoolName]]," (",Table1[[#This Row],[DistrictName]],")")</f>
        <v>Elk Plain Head Start (Bethel School District)</v>
      </c>
      <c r="F577">
        <v>1945</v>
      </c>
      <c r="G577" t="s">
        <v>6</v>
      </c>
      <c r="H577" t="s">
        <v>2554</v>
      </c>
      <c r="I577">
        <v>100006</v>
      </c>
      <c r="J577">
        <v>27403</v>
      </c>
      <c r="K577">
        <v>100022</v>
      </c>
    </row>
    <row r="578" spans="1:11" x14ac:dyDescent="0.3">
      <c r="A578">
        <v>102294</v>
      </c>
      <c r="B578" t="s">
        <v>223</v>
      </c>
      <c r="C578" t="s">
        <v>673</v>
      </c>
      <c r="D578" t="s">
        <v>2013</v>
      </c>
      <c r="E578" t="str">
        <f>CONCATENATE(Table1[[#This Row],[SchoolName]]," (",Table1[[#This Row],[DistrictName]],")")</f>
        <v>Elk Plain School of Choice (Bethel School District)</v>
      </c>
      <c r="F578">
        <v>2877</v>
      </c>
      <c r="G578" t="s">
        <v>6</v>
      </c>
      <c r="H578" t="s">
        <v>2554</v>
      </c>
      <c r="I578">
        <v>100006</v>
      </c>
      <c r="J578">
        <v>27403</v>
      </c>
      <c r="K578">
        <v>100022</v>
      </c>
    </row>
    <row r="579" spans="1:11" x14ac:dyDescent="0.3">
      <c r="A579">
        <v>102322</v>
      </c>
      <c r="B579" t="s">
        <v>223</v>
      </c>
      <c r="C579" t="s">
        <v>1168</v>
      </c>
      <c r="D579" t="s">
        <v>2031</v>
      </c>
      <c r="E579" t="str">
        <f>CONCATENATE(Table1[[#This Row],[SchoolName]]," (",Table1[[#This Row],[DistrictName]],")")</f>
        <v>Elk Ridge Elementary (White River School District)</v>
      </c>
      <c r="F579">
        <v>2190</v>
      </c>
      <c r="G579" t="s">
        <v>6</v>
      </c>
      <c r="H579" t="s">
        <v>2554</v>
      </c>
      <c r="I579">
        <v>100006</v>
      </c>
      <c r="J579">
        <v>27416</v>
      </c>
      <c r="K579">
        <v>100294</v>
      </c>
    </row>
    <row r="580" spans="1:11" x14ac:dyDescent="0.3">
      <c r="A580">
        <v>106143</v>
      </c>
      <c r="B580" t="s">
        <v>223</v>
      </c>
      <c r="C580" t="s">
        <v>399</v>
      </c>
      <c r="D580" t="s">
        <v>1266</v>
      </c>
      <c r="E580" t="str">
        <f>CONCATENATE(Table1[[#This Row],[SchoolName]]," (",Table1[[#This Row],[DistrictName]],")")</f>
        <v>Ella Baker Elementary School (Lake Washington School District)</v>
      </c>
      <c r="F580">
        <v>5512</v>
      </c>
      <c r="G580" t="s">
        <v>6</v>
      </c>
      <c r="H580" t="s">
        <v>2599</v>
      </c>
      <c r="I580">
        <v>100006</v>
      </c>
      <c r="J580">
        <v>17414</v>
      </c>
      <c r="K580">
        <v>100127</v>
      </c>
    </row>
    <row r="581" spans="1:11" x14ac:dyDescent="0.3">
      <c r="A581">
        <v>100775</v>
      </c>
      <c r="B581" t="s">
        <v>9</v>
      </c>
      <c r="C581" t="s">
        <v>528</v>
      </c>
      <c r="D581" t="s">
        <v>540</v>
      </c>
      <c r="E581" t="str">
        <f>CONCATENATE(Table1[[#This Row],[SchoolName]]," (",Table1[[#This Row],[DistrictName]],")")</f>
        <v>Ellen Ochoa Middle School (Pasco School District)</v>
      </c>
      <c r="F581">
        <v>4564</v>
      </c>
      <c r="G581" t="s">
        <v>6</v>
      </c>
      <c r="H581" t="s">
        <v>2650</v>
      </c>
      <c r="I581">
        <v>100007</v>
      </c>
      <c r="J581">
        <v>11001</v>
      </c>
      <c r="K581">
        <v>100195</v>
      </c>
    </row>
    <row r="582" spans="1:11" x14ac:dyDescent="0.3">
      <c r="A582">
        <v>104400</v>
      </c>
      <c r="B582" t="s">
        <v>554</v>
      </c>
      <c r="C582" t="s">
        <v>745</v>
      </c>
      <c r="D582" t="s">
        <v>2382</v>
      </c>
      <c r="E582" t="str">
        <f>CONCATENATE(Table1[[#This Row],[SchoolName]]," (",Table1[[#This Row],[DistrictName]],")")</f>
        <v>Ellensburg Choice Schools (Ellensburg School District)</v>
      </c>
      <c r="F582">
        <v>5097</v>
      </c>
      <c r="G582" t="s">
        <v>24</v>
      </c>
      <c r="H582" t="s">
        <v>1333</v>
      </c>
      <c r="I582">
        <v>100002</v>
      </c>
      <c r="J582">
        <v>19401</v>
      </c>
      <c r="K582">
        <v>100076</v>
      </c>
    </row>
    <row r="583" spans="1:11" x14ac:dyDescent="0.3">
      <c r="A583">
        <v>101774</v>
      </c>
      <c r="B583" t="s">
        <v>554</v>
      </c>
      <c r="C583" t="s">
        <v>745</v>
      </c>
      <c r="D583" t="s">
        <v>1137</v>
      </c>
      <c r="E583" t="str">
        <f>CONCATENATE(Table1[[#This Row],[SchoolName]]," (",Table1[[#This Row],[DistrictName]],")")</f>
        <v>Ellensburg High School (Ellensburg School District)</v>
      </c>
      <c r="F583">
        <v>2996</v>
      </c>
      <c r="G583" t="s">
        <v>6</v>
      </c>
      <c r="H583" t="s">
        <v>1333</v>
      </c>
      <c r="I583">
        <v>100002</v>
      </c>
      <c r="J583">
        <v>19401</v>
      </c>
      <c r="K583">
        <v>100076</v>
      </c>
    </row>
    <row r="584" spans="1:11" x14ac:dyDescent="0.3">
      <c r="A584">
        <v>100595</v>
      </c>
      <c r="B584" t="s">
        <v>158</v>
      </c>
      <c r="C584" t="s">
        <v>213</v>
      </c>
      <c r="D584" t="s">
        <v>219</v>
      </c>
      <c r="E584" t="str">
        <f>CONCATENATE(Table1[[#This Row],[SchoolName]]," (",Table1[[#This Row],[DistrictName]],")")</f>
        <v>Ellsworth Elementary School (Evergreen School District (Clark))</v>
      </c>
      <c r="F584">
        <v>3148</v>
      </c>
      <c r="G584" t="s">
        <v>6</v>
      </c>
      <c r="H584" t="s">
        <v>2677</v>
      </c>
      <c r="I584">
        <v>100003</v>
      </c>
      <c r="J584" s="2" t="s">
        <v>2683</v>
      </c>
      <c r="K584">
        <v>100084</v>
      </c>
    </row>
    <row r="585" spans="1:11" x14ac:dyDescent="0.3">
      <c r="A585">
        <v>100894</v>
      </c>
      <c r="B585" t="s">
        <v>604</v>
      </c>
      <c r="C585" t="s">
        <v>748</v>
      </c>
      <c r="D585" t="s">
        <v>812</v>
      </c>
      <c r="E585" t="str">
        <f>CONCATENATE(Table1[[#This Row],[SchoolName]]," (",Table1[[#This Row],[DistrictName]],")")</f>
        <v>Elma Elementary School (Elma School District)</v>
      </c>
      <c r="F585">
        <v>3217</v>
      </c>
      <c r="G585" t="s">
        <v>6</v>
      </c>
      <c r="H585" t="s">
        <v>2642</v>
      </c>
      <c r="I585">
        <v>100004</v>
      </c>
      <c r="J585">
        <v>14068</v>
      </c>
      <c r="K585">
        <v>100077</v>
      </c>
    </row>
    <row r="586" spans="1:11" x14ac:dyDescent="0.3">
      <c r="A586">
        <v>100893</v>
      </c>
      <c r="B586" t="s">
        <v>604</v>
      </c>
      <c r="C586" t="s">
        <v>748</v>
      </c>
      <c r="D586" t="s">
        <v>811</v>
      </c>
      <c r="E586" t="str">
        <f>CONCATENATE(Table1[[#This Row],[SchoolName]]," (",Table1[[#This Row],[DistrictName]],")")</f>
        <v>Elma High School (Elma School District)</v>
      </c>
      <c r="F586">
        <v>2137</v>
      </c>
      <c r="G586" t="s">
        <v>6</v>
      </c>
      <c r="H586" t="s">
        <v>2642</v>
      </c>
      <c r="I586">
        <v>100004</v>
      </c>
      <c r="J586">
        <v>14068</v>
      </c>
      <c r="K586">
        <v>100077</v>
      </c>
    </row>
    <row r="587" spans="1:11" x14ac:dyDescent="0.3">
      <c r="A587">
        <v>100895</v>
      </c>
      <c r="B587" t="s">
        <v>604</v>
      </c>
      <c r="C587" t="s">
        <v>748</v>
      </c>
      <c r="D587" t="s">
        <v>813</v>
      </c>
      <c r="E587" t="str">
        <f>CONCATENATE(Table1[[#This Row],[SchoolName]]," (",Table1[[#This Row],[DistrictName]],")")</f>
        <v>Elma Middle School (Elma School District)</v>
      </c>
      <c r="F587">
        <v>4245</v>
      </c>
      <c r="G587" t="s">
        <v>6</v>
      </c>
      <c r="H587" t="s">
        <v>2642</v>
      </c>
      <c r="I587">
        <v>100004</v>
      </c>
      <c r="J587">
        <v>14068</v>
      </c>
      <c r="K587">
        <v>100077</v>
      </c>
    </row>
    <row r="588" spans="1:11" x14ac:dyDescent="0.3">
      <c r="A588">
        <v>102278</v>
      </c>
      <c r="B588" t="s">
        <v>223</v>
      </c>
      <c r="C588" t="s">
        <v>1200</v>
      </c>
      <c r="D588" t="s">
        <v>2003</v>
      </c>
      <c r="E588" t="str">
        <f>CONCATENATE(Table1[[#This Row],[SchoolName]]," (",Table1[[#This Row],[DistrictName]],")")</f>
        <v>Elmhurst Elementary School (Franklin Pierce School District)</v>
      </c>
      <c r="F588">
        <v>3532</v>
      </c>
      <c r="G588" t="s">
        <v>6</v>
      </c>
      <c r="H588" t="s">
        <v>2554</v>
      </c>
      <c r="I588">
        <v>100006</v>
      </c>
      <c r="J588">
        <v>27402</v>
      </c>
      <c r="K588">
        <v>100090</v>
      </c>
    </row>
    <row r="589" spans="1:11" x14ac:dyDescent="0.3">
      <c r="A589">
        <v>106394</v>
      </c>
      <c r="B589" t="s">
        <v>158</v>
      </c>
      <c r="C589" t="s">
        <v>213</v>
      </c>
      <c r="D589" t="s">
        <v>647</v>
      </c>
      <c r="E589" t="str">
        <f>CONCATENATE(Table1[[#This Row],[SchoolName]]," (",Table1[[#This Row],[DistrictName]],")")</f>
        <v>Emerald Elementary School (Evergreen School District (Clark))</v>
      </c>
      <c r="F589">
        <v>5612</v>
      </c>
      <c r="G589" t="s">
        <v>6</v>
      </c>
      <c r="H589" t="s">
        <v>2677</v>
      </c>
      <c r="I589">
        <v>100003</v>
      </c>
      <c r="J589" s="2" t="s">
        <v>2683</v>
      </c>
      <c r="K589">
        <v>100084</v>
      </c>
    </row>
    <row r="590" spans="1:11" x14ac:dyDescent="0.3">
      <c r="A590">
        <v>101736</v>
      </c>
      <c r="B590" t="s">
        <v>131</v>
      </c>
      <c r="C590" t="s">
        <v>1095</v>
      </c>
      <c r="D590" t="s">
        <v>1111</v>
      </c>
      <c r="E590" t="str">
        <f>CONCATENATE(Table1[[#This Row],[SchoolName]]," (",Table1[[#This Row],[DistrictName]],")")</f>
        <v>Emerald Heights Elementary (Central Kitsap School District)</v>
      </c>
      <c r="F590">
        <v>4444</v>
      </c>
      <c r="G590" t="s">
        <v>6</v>
      </c>
      <c r="H590" t="s">
        <v>2593</v>
      </c>
      <c r="I590">
        <v>100005</v>
      </c>
      <c r="J590">
        <v>18401</v>
      </c>
      <c r="K590">
        <v>100038</v>
      </c>
    </row>
    <row r="591" spans="1:11" x14ac:dyDescent="0.3">
      <c r="A591">
        <v>102193</v>
      </c>
      <c r="B591" t="s">
        <v>223</v>
      </c>
      <c r="C591" t="s">
        <v>1280</v>
      </c>
      <c r="D591" t="s">
        <v>1946</v>
      </c>
      <c r="E591" t="str">
        <f>CONCATENATE(Table1[[#This Row],[SchoolName]]," (",Table1[[#This Row],[DistrictName]],")")</f>
        <v>Emerald Hills Elementary (Sumner-Bonney Lake School District)</v>
      </c>
      <c r="F591">
        <v>4250</v>
      </c>
      <c r="G591" t="s">
        <v>6</v>
      </c>
      <c r="H591" t="s">
        <v>2554</v>
      </c>
      <c r="I591">
        <v>100006</v>
      </c>
      <c r="J591">
        <v>27320</v>
      </c>
      <c r="K591">
        <v>100259</v>
      </c>
    </row>
    <row r="592" spans="1:11" x14ac:dyDescent="0.3">
      <c r="A592">
        <v>101617</v>
      </c>
      <c r="B592" t="s">
        <v>223</v>
      </c>
      <c r="C592" t="s">
        <v>715</v>
      </c>
      <c r="D592" t="s">
        <v>1034</v>
      </c>
      <c r="E592" t="str">
        <f>CONCATENATE(Table1[[#This Row],[SchoolName]]," (",Table1[[#This Row],[DistrictName]],")")</f>
        <v>Emerald Park Elementary School (Kent School District)</v>
      </c>
      <c r="F592">
        <v>4545</v>
      </c>
      <c r="G592" t="s">
        <v>6</v>
      </c>
      <c r="H592" t="s">
        <v>2599</v>
      </c>
      <c r="I592">
        <v>100006</v>
      </c>
      <c r="J592">
        <v>17415</v>
      </c>
      <c r="K592">
        <v>100117</v>
      </c>
    </row>
    <row r="593" spans="1:11" x14ac:dyDescent="0.3">
      <c r="A593">
        <v>102071</v>
      </c>
      <c r="B593" t="s">
        <v>223</v>
      </c>
      <c r="C593" t="s">
        <v>1309</v>
      </c>
      <c r="D593" t="s">
        <v>1521</v>
      </c>
      <c r="E593" t="str">
        <f>CONCATENATE(Table1[[#This Row],[SchoolName]]," (",Table1[[#This Row],[DistrictName]],")")</f>
        <v>Emerald Ridge High School (Puyallup School District)</v>
      </c>
      <c r="F593">
        <v>4540</v>
      </c>
      <c r="G593" t="s">
        <v>6</v>
      </c>
      <c r="H593" t="s">
        <v>2554</v>
      </c>
      <c r="I593">
        <v>100006</v>
      </c>
      <c r="J593">
        <v>27003</v>
      </c>
      <c r="K593">
        <v>100207</v>
      </c>
    </row>
    <row r="594" spans="1:11" x14ac:dyDescent="0.3">
      <c r="A594">
        <v>100874</v>
      </c>
      <c r="B594" t="s">
        <v>604</v>
      </c>
      <c r="C594" t="s">
        <v>795</v>
      </c>
      <c r="D594" t="s">
        <v>531</v>
      </c>
      <c r="E594" t="str">
        <f>CONCATENATE(Table1[[#This Row],[SchoolName]]," (",Table1[[#This Row],[DistrictName]],")")</f>
        <v>Emerson Elementary (Hoquiam School District)</v>
      </c>
      <c r="F594">
        <v>2268</v>
      </c>
      <c r="G594" t="s">
        <v>6</v>
      </c>
      <c r="H594" t="s">
        <v>2642</v>
      </c>
      <c r="I594">
        <v>100004</v>
      </c>
      <c r="J594">
        <v>14028</v>
      </c>
      <c r="K594">
        <v>100108</v>
      </c>
    </row>
    <row r="595" spans="1:11" x14ac:dyDescent="0.3">
      <c r="A595">
        <v>100763</v>
      </c>
      <c r="B595" t="s">
        <v>9</v>
      </c>
      <c r="C595" t="s">
        <v>528</v>
      </c>
      <c r="D595" t="s">
        <v>531</v>
      </c>
      <c r="E595" t="str">
        <f>CONCATENATE(Table1[[#This Row],[SchoolName]]," (",Table1[[#This Row],[DistrictName]],")")</f>
        <v>Emerson Elementary (Pasco School District)</v>
      </c>
      <c r="F595">
        <v>2967</v>
      </c>
      <c r="G595" t="s">
        <v>6</v>
      </c>
      <c r="H595" t="s">
        <v>2650</v>
      </c>
      <c r="I595">
        <v>100007</v>
      </c>
      <c r="J595">
        <v>11001</v>
      </c>
      <c r="K595">
        <v>100195</v>
      </c>
    </row>
    <row r="596" spans="1:11" x14ac:dyDescent="0.3">
      <c r="A596">
        <v>102448</v>
      </c>
      <c r="B596" t="s">
        <v>617</v>
      </c>
      <c r="C596" t="s">
        <v>772</v>
      </c>
      <c r="D596" t="s">
        <v>879</v>
      </c>
      <c r="E596" t="str">
        <f>CONCATENATE(Table1[[#This Row],[SchoolName]]," (",Table1[[#This Row],[DistrictName]],")")</f>
        <v>Emerson Elementary School (Everett School District)</v>
      </c>
      <c r="F596">
        <v>3184</v>
      </c>
      <c r="G596" t="s">
        <v>6</v>
      </c>
      <c r="H596" t="s">
        <v>742</v>
      </c>
      <c r="I596">
        <v>100009</v>
      </c>
      <c r="J596">
        <v>31002</v>
      </c>
      <c r="K596">
        <v>100083</v>
      </c>
    </row>
    <row r="597" spans="1:11" x14ac:dyDescent="0.3">
      <c r="A597">
        <v>101049</v>
      </c>
      <c r="B597" t="s">
        <v>223</v>
      </c>
      <c r="C597" t="s">
        <v>2634</v>
      </c>
      <c r="D597" t="s">
        <v>879</v>
      </c>
      <c r="E597" t="str">
        <f>CONCATENATE(Table1[[#This Row],[SchoolName]]," (",Table1[[#This Row],[DistrictName]],")")</f>
        <v>Emerson Elementary School (Seattle School District No. 1)</v>
      </c>
      <c r="F597">
        <v>2118</v>
      </c>
      <c r="G597" t="s">
        <v>6</v>
      </c>
      <c r="H597" t="s">
        <v>2599</v>
      </c>
      <c r="I597">
        <v>100006</v>
      </c>
      <c r="J597">
        <v>17001</v>
      </c>
      <c r="K597">
        <v>100229</v>
      </c>
    </row>
    <row r="598" spans="1:11" x14ac:dyDescent="0.3">
      <c r="A598">
        <v>101546</v>
      </c>
      <c r="B598" t="s">
        <v>223</v>
      </c>
      <c r="C598" t="s">
        <v>399</v>
      </c>
      <c r="D598" t="s">
        <v>994</v>
      </c>
      <c r="E598" t="str">
        <f>CONCATENATE(Table1[[#This Row],[SchoolName]]," (",Table1[[#This Row],[DistrictName]],")")</f>
        <v>Emerson High School (Lake Washington School District)</v>
      </c>
      <c r="F598">
        <v>3855</v>
      </c>
      <c r="G598" t="s">
        <v>24</v>
      </c>
      <c r="H598" t="s">
        <v>2599</v>
      </c>
      <c r="I598">
        <v>100006</v>
      </c>
      <c r="J598">
        <v>17414</v>
      </c>
      <c r="K598">
        <v>100127</v>
      </c>
    </row>
    <row r="599" spans="1:11" x14ac:dyDescent="0.3">
      <c r="A599">
        <v>101517</v>
      </c>
      <c r="B599" t="s">
        <v>223</v>
      </c>
      <c r="C599" t="s">
        <v>399</v>
      </c>
      <c r="D599" t="s">
        <v>402</v>
      </c>
      <c r="E599" t="str">
        <f>CONCATENATE(Table1[[#This Row],[SchoolName]]," (",Table1[[#This Row],[DistrictName]],")")</f>
        <v>Emerson K-12 (Lake Washington School District)</v>
      </c>
      <c r="F599">
        <v>1688</v>
      </c>
      <c r="G599" t="s">
        <v>24</v>
      </c>
      <c r="H599" t="s">
        <v>2599</v>
      </c>
      <c r="I599">
        <v>100006</v>
      </c>
      <c r="J599">
        <v>17414</v>
      </c>
      <c r="K599">
        <v>100127</v>
      </c>
    </row>
    <row r="600" spans="1:11" x14ac:dyDescent="0.3">
      <c r="A600">
        <v>101551</v>
      </c>
      <c r="B600" t="s">
        <v>223</v>
      </c>
      <c r="C600" t="s">
        <v>399</v>
      </c>
      <c r="D600" t="s">
        <v>2614</v>
      </c>
      <c r="E600" t="str">
        <f>CONCATENATE(Table1[[#This Row],[SchoolName]]," (",Table1[[#This Row],[DistrictName]],")")</f>
        <v>Emily Dickinson Elementary (Lake Washington School District)</v>
      </c>
      <c r="F600">
        <v>4018</v>
      </c>
      <c r="G600" t="s">
        <v>6</v>
      </c>
      <c r="H600" t="s">
        <v>2599</v>
      </c>
      <c r="I600">
        <v>100006</v>
      </c>
      <c r="J600">
        <v>17414</v>
      </c>
      <c r="K600">
        <v>100127</v>
      </c>
    </row>
    <row r="601" spans="1:11" x14ac:dyDescent="0.3">
      <c r="A601">
        <v>104347</v>
      </c>
      <c r="B601" t="s">
        <v>223</v>
      </c>
      <c r="C601" t="s">
        <v>1309</v>
      </c>
      <c r="D601" t="s">
        <v>2569</v>
      </c>
      <c r="E601" t="str">
        <f>CONCATENATE(Table1[[#This Row],[SchoolName]]," (",Table1[[#This Row],[DistrictName]],")")</f>
        <v>Emma L Carson Elementary (Puyallup School District)</v>
      </c>
      <c r="F601">
        <v>5088</v>
      </c>
      <c r="G601" t="s">
        <v>6</v>
      </c>
      <c r="H601" t="s">
        <v>2554</v>
      </c>
      <c r="I601">
        <v>100006</v>
      </c>
      <c r="J601">
        <v>27003</v>
      </c>
      <c r="K601">
        <v>100207</v>
      </c>
    </row>
    <row r="602" spans="1:11" x14ac:dyDescent="0.3">
      <c r="A602">
        <v>103877</v>
      </c>
      <c r="B602" t="s">
        <v>223</v>
      </c>
      <c r="C602" t="s">
        <v>950</v>
      </c>
      <c r="D602" t="s">
        <v>1807</v>
      </c>
      <c r="E602" t="str">
        <f>CONCATENATE(Table1[[#This Row],[SchoolName]]," (",Table1[[#This Row],[DistrictName]],")")</f>
        <v>Employment Transition Program (Federal Way School District)</v>
      </c>
      <c r="F602">
        <v>1950</v>
      </c>
      <c r="G602" t="s">
        <v>31</v>
      </c>
      <c r="H602" t="s">
        <v>2599</v>
      </c>
      <c r="I602">
        <v>100006</v>
      </c>
      <c r="J602">
        <v>17210</v>
      </c>
      <c r="K602">
        <v>100086</v>
      </c>
    </row>
    <row r="603" spans="1:11" x14ac:dyDescent="0.3">
      <c r="A603">
        <v>101358</v>
      </c>
      <c r="B603" t="s">
        <v>223</v>
      </c>
      <c r="C603" t="s">
        <v>290</v>
      </c>
      <c r="D603" t="s">
        <v>292</v>
      </c>
      <c r="E603" t="str">
        <f>CONCATENATE(Table1[[#This Row],[SchoolName]]," (",Table1[[#This Row],[DistrictName]],")")</f>
        <v>Enatai Elementary School (Bellevue School District)</v>
      </c>
      <c r="F603">
        <v>2846</v>
      </c>
      <c r="G603" t="s">
        <v>6</v>
      </c>
      <c r="H603" t="s">
        <v>2599</v>
      </c>
      <c r="I603">
        <v>100006</v>
      </c>
      <c r="J603">
        <v>17405</v>
      </c>
      <c r="K603">
        <v>100019</v>
      </c>
    </row>
    <row r="604" spans="1:11" x14ac:dyDescent="0.3">
      <c r="A604">
        <v>106916</v>
      </c>
      <c r="B604" t="s">
        <v>9</v>
      </c>
      <c r="C604" t="s">
        <v>36</v>
      </c>
      <c r="D604" t="s">
        <v>758</v>
      </c>
      <c r="E604" t="str">
        <f>CONCATENATE(Table1[[#This Row],[SchoolName]]," (",Table1[[#This Row],[DistrictName]],")")</f>
        <v>Endeavor High School (Kennewick School District)</v>
      </c>
      <c r="F604">
        <v>5727</v>
      </c>
      <c r="G604" t="s">
        <v>6</v>
      </c>
      <c r="H604" t="s">
        <v>2713</v>
      </c>
      <c r="I604">
        <v>100007</v>
      </c>
      <c r="J604" s="2" t="s">
        <v>2718</v>
      </c>
      <c r="K604">
        <v>100116</v>
      </c>
    </row>
    <row r="605" spans="1:11" x14ac:dyDescent="0.3">
      <c r="A605">
        <v>105780</v>
      </c>
      <c r="B605" t="s">
        <v>92</v>
      </c>
      <c r="C605" t="s">
        <v>582</v>
      </c>
      <c r="D605" t="s">
        <v>2648</v>
      </c>
      <c r="E605" t="str">
        <f>CONCATENATE(Table1[[#This Row],[SchoolName]]," (",Table1[[#This Row],[DistrictName]],")")</f>
        <v>Endeavor Middle School (Moses Lake School District)</v>
      </c>
      <c r="F605">
        <v>5354</v>
      </c>
      <c r="G605" t="s">
        <v>6</v>
      </c>
      <c r="H605" t="s">
        <v>2645</v>
      </c>
      <c r="I605">
        <v>100008</v>
      </c>
      <c r="J605">
        <v>13161</v>
      </c>
      <c r="K605">
        <v>100153</v>
      </c>
    </row>
    <row r="606" spans="1:11" x14ac:dyDescent="0.3">
      <c r="A606">
        <v>102507</v>
      </c>
      <c r="B606" t="s">
        <v>617</v>
      </c>
      <c r="C606" t="s">
        <v>1217</v>
      </c>
      <c r="D606" t="s">
        <v>2131</v>
      </c>
      <c r="E606" t="str">
        <f>CONCATENATE(Table1[[#This Row],[SchoolName]]," (",Table1[[#This Row],[DistrictName]],")")</f>
        <v>Endeavour Elementary (Mukilteo School District)</v>
      </c>
      <c r="F606">
        <v>4469</v>
      </c>
      <c r="G606" t="s">
        <v>6</v>
      </c>
      <c r="H606" t="s">
        <v>742</v>
      </c>
      <c r="I606">
        <v>100009</v>
      </c>
      <c r="J606">
        <v>31006</v>
      </c>
      <c r="K606">
        <v>100159</v>
      </c>
    </row>
    <row r="607" spans="1:11" x14ac:dyDescent="0.3">
      <c r="A607">
        <v>104756</v>
      </c>
      <c r="B607" t="s">
        <v>158</v>
      </c>
      <c r="C607" t="s">
        <v>213</v>
      </c>
      <c r="D607" t="s">
        <v>379</v>
      </c>
      <c r="E607" t="str">
        <f>CONCATENATE(Table1[[#This Row],[SchoolName]]," (",Table1[[#This Row],[DistrictName]],")")</f>
        <v>Endeavour Elementary School (Evergreen School District (Clark))</v>
      </c>
      <c r="F607">
        <v>5136</v>
      </c>
      <c r="G607" t="s">
        <v>6</v>
      </c>
      <c r="H607" t="s">
        <v>2677</v>
      </c>
      <c r="I607">
        <v>100003</v>
      </c>
      <c r="J607" s="2" t="s">
        <v>2683</v>
      </c>
      <c r="K607">
        <v>100084</v>
      </c>
    </row>
    <row r="608" spans="1:11" x14ac:dyDescent="0.3">
      <c r="A608">
        <v>101478</v>
      </c>
      <c r="B608" t="s">
        <v>223</v>
      </c>
      <c r="C608" t="s">
        <v>360</v>
      </c>
      <c r="D608" t="s">
        <v>379</v>
      </c>
      <c r="E608" t="str">
        <f>CONCATENATE(Table1[[#This Row],[SchoolName]]," (",Table1[[#This Row],[DistrictName]],")")</f>
        <v>Endeavour Elementary School (Issaquah School District)</v>
      </c>
      <c r="F608">
        <v>4493</v>
      </c>
      <c r="G608" t="s">
        <v>6</v>
      </c>
      <c r="H608" t="s">
        <v>2599</v>
      </c>
      <c r="I608">
        <v>100006</v>
      </c>
      <c r="J608">
        <v>17411</v>
      </c>
      <c r="K608">
        <v>100111</v>
      </c>
    </row>
    <row r="609" spans="1:11" x14ac:dyDescent="0.3">
      <c r="A609">
        <v>103154</v>
      </c>
      <c r="B609" t="s">
        <v>3</v>
      </c>
      <c r="C609" t="s">
        <v>1688</v>
      </c>
      <c r="D609" t="s">
        <v>1689</v>
      </c>
      <c r="E609" t="str">
        <f>CONCATENATE(Table1[[#This Row],[SchoolName]]," (",Table1[[#This Row],[DistrictName]],")")</f>
        <v>Endicott/St John Elem and Middle (Endicott School District)</v>
      </c>
      <c r="F609">
        <v>2207</v>
      </c>
      <c r="G609" t="s">
        <v>6</v>
      </c>
      <c r="H609" t="s">
        <v>2520</v>
      </c>
      <c r="I609">
        <v>100001</v>
      </c>
      <c r="J609">
        <v>38308</v>
      </c>
      <c r="K609">
        <v>100078</v>
      </c>
    </row>
    <row r="610" spans="1:11" x14ac:dyDescent="0.3">
      <c r="A610">
        <v>102641</v>
      </c>
      <c r="B610" t="s">
        <v>617</v>
      </c>
      <c r="C610" t="s">
        <v>1798</v>
      </c>
      <c r="D610" t="s">
        <v>2210</v>
      </c>
      <c r="E610" t="str">
        <f>CONCATENATE(Table1[[#This Row],[SchoolName]]," (",Table1[[#This Row],[DistrictName]],")")</f>
        <v>English Crossing Elementary (Lakewood School District)</v>
      </c>
      <c r="F610">
        <v>4477</v>
      </c>
      <c r="G610" t="s">
        <v>6</v>
      </c>
      <c r="H610" t="s">
        <v>742</v>
      </c>
      <c r="I610">
        <v>100009</v>
      </c>
      <c r="J610">
        <v>31306</v>
      </c>
      <c r="K610">
        <v>100128</v>
      </c>
    </row>
    <row r="611" spans="1:11" x14ac:dyDescent="0.3">
      <c r="A611">
        <v>101224</v>
      </c>
      <c r="B611" t="s">
        <v>223</v>
      </c>
      <c r="C611" t="s">
        <v>950</v>
      </c>
      <c r="D611" t="s">
        <v>979</v>
      </c>
      <c r="E611" t="str">
        <f>CONCATENATE(Table1[[#This Row],[SchoolName]]," (",Table1[[#This Row],[DistrictName]],")")</f>
        <v>Enterprise Elementary School (Federal Way School District)</v>
      </c>
      <c r="F611">
        <v>4470</v>
      </c>
      <c r="G611" t="s">
        <v>6</v>
      </c>
      <c r="H611" t="s">
        <v>2599</v>
      </c>
      <c r="I611">
        <v>100006</v>
      </c>
      <c r="J611">
        <v>17210</v>
      </c>
      <c r="K611">
        <v>100086</v>
      </c>
    </row>
    <row r="612" spans="1:11" x14ac:dyDescent="0.3">
      <c r="A612">
        <v>100419</v>
      </c>
      <c r="B612" t="s">
        <v>9</v>
      </c>
      <c r="C612" t="s">
        <v>75</v>
      </c>
      <c r="D612" t="s">
        <v>87</v>
      </c>
      <c r="E612" t="str">
        <f>CONCATENATE(Table1[[#This Row],[SchoolName]]," (",Table1[[#This Row],[DistrictName]],")")</f>
        <v>Enterprise Middle School (Richland School District)</v>
      </c>
      <c r="F612">
        <v>3926</v>
      </c>
      <c r="G612" t="s">
        <v>6</v>
      </c>
      <c r="H612" t="s">
        <v>2713</v>
      </c>
      <c r="I612">
        <v>100007</v>
      </c>
      <c r="J612" s="2" t="s">
        <v>2712</v>
      </c>
      <c r="K612">
        <v>100218</v>
      </c>
    </row>
    <row r="613" spans="1:11" x14ac:dyDescent="0.3">
      <c r="A613">
        <v>100431</v>
      </c>
      <c r="B613" t="s">
        <v>92</v>
      </c>
      <c r="C613" t="s">
        <v>98</v>
      </c>
      <c r="D613" t="s">
        <v>100</v>
      </c>
      <c r="E613" t="str">
        <f>CONCATENATE(Table1[[#This Row],[SchoolName]]," (",Table1[[#This Row],[DistrictName]],")")</f>
        <v>Entiat Middle and High School (Entiat School District)</v>
      </c>
      <c r="F613">
        <v>3317</v>
      </c>
      <c r="G613" t="s">
        <v>6</v>
      </c>
      <c r="H613" t="s">
        <v>103</v>
      </c>
      <c r="I613">
        <v>100008</v>
      </c>
      <c r="J613" s="2" t="s">
        <v>2709</v>
      </c>
      <c r="K613">
        <v>100079</v>
      </c>
    </row>
    <row r="614" spans="1:11" x14ac:dyDescent="0.3">
      <c r="A614">
        <v>101236</v>
      </c>
      <c r="B614" t="s">
        <v>223</v>
      </c>
      <c r="C614" t="s">
        <v>224</v>
      </c>
      <c r="D614" t="s">
        <v>226</v>
      </c>
      <c r="E614" t="str">
        <f>CONCATENATE(Table1[[#This Row],[SchoolName]]," (",Table1[[#This Row],[DistrictName]],")")</f>
        <v>Enumclaw Middle School (Enumclaw School District)</v>
      </c>
      <c r="F614">
        <v>4210</v>
      </c>
      <c r="G614" t="s">
        <v>6</v>
      </c>
      <c r="H614" t="s">
        <v>2599</v>
      </c>
      <c r="I614">
        <v>100006</v>
      </c>
      <c r="J614">
        <v>17216</v>
      </c>
      <c r="K614">
        <v>100080</v>
      </c>
    </row>
    <row r="615" spans="1:11" x14ac:dyDescent="0.3">
      <c r="A615">
        <v>101231</v>
      </c>
      <c r="B615" t="s">
        <v>223</v>
      </c>
      <c r="C615" t="s">
        <v>224</v>
      </c>
      <c r="D615" t="s">
        <v>983</v>
      </c>
      <c r="E615" t="str">
        <f>CONCATENATE(Table1[[#This Row],[SchoolName]]," (",Table1[[#This Row],[DistrictName]],")")</f>
        <v>Enumclaw Sr High School (Enumclaw School District)</v>
      </c>
      <c r="F615">
        <v>3330</v>
      </c>
      <c r="G615" t="s">
        <v>6</v>
      </c>
      <c r="H615" t="s">
        <v>2599</v>
      </c>
      <c r="I615">
        <v>100006</v>
      </c>
      <c r="J615">
        <v>17216</v>
      </c>
      <c r="K615">
        <v>100080</v>
      </c>
    </row>
    <row r="616" spans="1:11" x14ac:dyDescent="0.3">
      <c r="A616">
        <v>101519</v>
      </c>
      <c r="B616" t="s">
        <v>223</v>
      </c>
      <c r="C616" t="s">
        <v>399</v>
      </c>
      <c r="D616" t="s">
        <v>404</v>
      </c>
      <c r="E616" t="str">
        <f>CONCATENATE(Table1[[#This Row],[SchoolName]]," (",Table1[[#This Row],[DistrictName]],")")</f>
        <v>Environmental &amp; Adventure School (Lake Washington School District)</v>
      </c>
      <c r="F616">
        <v>1800</v>
      </c>
      <c r="G616" t="s">
        <v>24</v>
      </c>
      <c r="H616" t="s">
        <v>2599</v>
      </c>
      <c r="I616">
        <v>100006</v>
      </c>
      <c r="J616">
        <v>17414</v>
      </c>
      <c r="K616">
        <v>100127</v>
      </c>
    </row>
    <row r="617" spans="1:11" x14ac:dyDescent="0.3">
      <c r="A617">
        <v>106438</v>
      </c>
      <c r="B617" t="s">
        <v>604</v>
      </c>
      <c r="C617" t="s">
        <v>695</v>
      </c>
      <c r="D617" t="s">
        <v>696</v>
      </c>
      <c r="E617" t="str">
        <f>CONCATENATE(Table1[[#This Row],[SchoolName]]," (",Table1[[#This Row],[DistrictName]],")")</f>
        <v>Envision Career Academy (North Thurston Public Schools)</v>
      </c>
      <c r="F617">
        <v>5654</v>
      </c>
      <c r="G617" t="s">
        <v>24</v>
      </c>
      <c r="H617" t="s">
        <v>2524</v>
      </c>
      <c r="I617">
        <v>100004</v>
      </c>
      <c r="J617">
        <v>34003</v>
      </c>
      <c r="K617">
        <v>100172</v>
      </c>
    </row>
    <row r="618" spans="1:11" x14ac:dyDescent="0.3">
      <c r="A618">
        <v>100841</v>
      </c>
      <c r="B618" t="s">
        <v>92</v>
      </c>
      <c r="C618" t="s">
        <v>592</v>
      </c>
      <c r="D618" t="s">
        <v>595</v>
      </c>
      <c r="E618" t="str">
        <f>CONCATENATE(Table1[[#This Row],[SchoolName]]," (",Table1[[#This Row],[DistrictName]],")")</f>
        <v>Ephrata High School (Ephrata School District)</v>
      </c>
      <c r="F618">
        <v>2920</v>
      </c>
      <c r="G618" t="s">
        <v>6</v>
      </c>
      <c r="H618" t="s">
        <v>2645</v>
      </c>
      <c r="I618">
        <v>100008</v>
      </c>
      <c r="J618">
        <v>13165</v>
      </c>
      <c r="K618">
        <v>100081</v>
      </c>
    </row>
    <row r="619" spans="1:11" x14ac:dyDescent="0.3">
      <c r="A619">
        <v>100844</v>
      </c>
      <c r="B619" t="s">
        <v>92</v>
      </c>
      <c r="C619" t="s">
        <v>592</v>
      </c>
      <c r="D619" t="s">
        <v>597</v>
      </c>
      <c r="E619" t="str">
        <f>CONCATENATE(Table1[[#This Row],[SchoolName]]," (",Table1[[#This Row],[DistrictName]],")")</f>
        <v>Ephrata Middle School (Ephrata School District)</v>
      </c>
      <c r="F619">
        <v>3373</v>
      </c>
      <c r="G619" t="s">
        <v>6</v>
      </c>
      <c r="H619" t="s">
        <v>2645</v>
      </c>
      <c r="I619">
        <v>100008</v>
      </c>
      <c r="J619">
        <v>13165</v>
      </c>
      <c r="K619">
        <v>100081</v>
      </c>
    </row>
    <row r="620" spans="1:11" x14ac:dyDescent="0.3">
      <c r="A620">
        <v>106227</v>
      </c>
      <c r="B620" t="s">
        <v>2735</v>
      </c>
      <c r="C620" t="s">
        <v>2518</v>
      </c>
      <c r="D620" t="s">
        <v>1324</v>
      </c>
      <c r="E620" t="str">
        <f>CONCATENATE(Table1[[#This Row],[SchoolName]]," (",Table1[[#This Row],[DistrictName]],")")</f>
        <v>ESD 105 Open Doors (ESD 105 acting as a school district)</v>
      </c>
      <c r="F620">
        <v>5578</v>
      </c>
      <c r="G620" t="s">
        <v>620</v>
      </c>
      <c r="H620" t="s">
        <v>659</v>
      </c>
      <c r="J620">
        <v>39801</v>
      </c>
      <c r="K620">
        <v>100002</v>
      </c>
    </row>
    <row r="621" spans="1:11" x14ac:dyDescent="0.3">
      <c r="A621">
        <v>105903</v>
      </c>
      <c r="B621" t="s">
        <v>2735</v>
      </c>
      <c r="C621" t="s">
        <v>2691</v>
      </c>
      <c r="D621" t="s">
        <v>1174</v>
      </c>
      <c r="E621" t="str">
        <f>CONCATENATE(Table1[[#This Row],[SchoolName]]," (",Table1[[#This Row],[DistrictName]],")")</f>
        <v>ESD 112 Open Doors Reengagement (ESD 112 acting as a school district)</v>
      </c>
      <c r="F621">
        <v>5398</v>
      </c>
      <c r="G621" t="s">
        <v>620</v>
      </c>
      <c r="H621" t="s">
        <v>2677</v>
      </c>
      <c r="J621" s="2" t="s">
        <v>2692</v>
      </c>
      <c r="K621">
        <v>100003</v>
      </c>
    </row>
    <row r="622" spans="1:11" x14ac:dyDescent="0.3">
      <c r="A622">
        <v>105570</v>
      </c>
      <c r="B622" t="s">
        <v>2735</v>
      </c>
      <c r="C622" t="s">
        <v>2528</v>
      </c>
      <c r="D622" t="s">
        <v>2527</v>
      </c>
      <c r="E622" t="str">
        <f>CONCATENATE(Table1[[#This Row],[SchoolName]]," (",Table1[[#This Row],[DistrictName]],")")</f>
        <v>ESD 113 Consortium Reengagement Program (ESD 113 acting as a school district)</v>
      </c>
      <c r="F622">
        <v>5305</v>
      </c>
      <c r="G622" t="s">
        <v>620</v>
      </c>
      <c r="H622" t="s">
        <v>2524</v>
      </c>
      <c r="J622">
        <v>34801</v>
      </c>
      <c r="K622">
        <v>100004</v>
      </c>
    </row>
    <row r="623" spans="1:11" x14ac:dyDescent="0.3">
      <c r="A623">
        <v>105658</v>
      </c>
      <c r="B623" t="s">
        <v>223</v>
      </c>
      <c r="C623" t="s">
        <v>1284</v>
      </c>
      <c r="D623" t="s">
        <v>2556</v>
      </c>
      <c r="E623" t="str">
        <f>CONCATENATE(Table1[[#This Row],[SchoolName]]," (",Table1[[#This Row],[DistrictName]],")")</f>
        <v>ESD New Beginnings (Eatonville School District)</v>
      </c>
      <c r="F623">
        <v>5332</v>
      </c>
      <c r="G623" t="s">
        <v>620</v>
      </c>
      <c r="H623" t="s">
        <v>2554</v>
      </c>
      <c r="I623">
        <v>100006</v>
      </c>
      <c r="J623">
        <v>27404</v>
      </c>
      <c r="K623">
        <v>100074</v>
      </c>
    </row>
    <row r="624" spans="1:11" x14ac:dyDescent="0.3">
      <c r="A624">
        <v>101727</v>
      </c>
      <c r="B624" t="s">
        <v>131</v>
      </c>
      <c r="C624" t="s">
        <v>1095</v>
      </c>
      <c r="D624" t="s">
        <v>1102</v>
      </c>
      <c r="E624" t="str">
        <f>CONCATENATE(Table1[[#This Row],[SchoolName]]," (",Table1[[#This Row],[DistrictName]],")")</f>
        <v>Esquire Hills Elementary (Central Kitsap School District)</v>
      </c>
      <c r="F624">
        <v>4015</v>
      </c>
      <c r="G624" t="s">
        <v>6</v>
      </c>
      <c r="H624" t="s">
        <v>2593</v>
      </c>
      <c r="I624">
        <v>100005</v>
      </c>
      <c r="J624">
        <v>18401</v>
      </c>
      <c r="K624">
        <v>100038</v>
      </c>
    </row>
    <row r="625" spans="1:11" x14ac:dyDescent="0.3">
      <c r="A625">
        <v>105983</v>
      </c>
      <c r="B625" t="s">
        <v>3</v>
      </c>
      <c r="C625" t="s">
        <v>1195</v>
      </c>
      <c r="D625" t="s">
        <v>1196</v>
      </c>
      <c r="E625" t="str">
        <f>CONCATENATE(Table1[[#This Row],[SchoolName]]," (",Table1[[#This Row],[DistrictName]],")")</f>
        <v>EV Online (East Valley School District (Spokane))</v>
      </c>
      <c r="F625">
        <v>5432</v>
      </c>
      <c r="G625" t="s">
        <v>24</v>
      </c>
      <c r="H625" t="s">
        <v>644</v>
      </c>
      <c r="I625">
        <v>100001</v>
      </c>
      <c r="J625">
        <v>32361</v>
      </c>
      <c r="K625">
        <v>100070</v>
      </c>
    </row>
    <row r="626" spans="1:11" x14ac:dyDescent="0.3">
      <c r="A626">
        <v>105984</v>
      </c>
      <c r="B626" t="s">
        <v>3</v>
      </c>
      <c r="C626" t="s">
        <v>1195</v>
      </c>
      <c r="D626" t="s">
        <v>1197</v>
      </c>
      <c r="E626" t="str">
        <f>CONCATENATE(Table1[[#This Row],[SchoolName]]," (",Table1[[#This Row],[DistrictName]],")")</f>
        <v>EV Parent Partnership (East Valley School District (Spokane))</v>
      </c>
      <c r="F626">
        <v>5433</v>
      </c>
      <c r="G626" t="s">
        <v>24</v>
      </c>
      <c r="H626" t="s">
        <v>644</v>
      </c>
      <c r="I626">
        <v>100001</v>
      </c>
      <c r="J626">
        <v>32361</v>
      </c>
      <c r="K626">
        <v>100070</v>
      </c>
    </row>
    <row r="627" spans="1:11" x14ac:dyDescent="0.3">
      <c r="A627">
        <v>101825</v>
      </c>
      <c r="B627" t="s">
        <v>604</v>
      </c>
      <c r="C627" t="s">
        <v>1369</v>
      </c>
      <c r="D627" t="s">
        <v>1370</v>
      </c>
      <c r="E627" t="str">
        <f>CONCATENATE(Table1[[#This Row],[SchoolName]]," (",Table1[[#This Row],[DistrictName]],")")</f>
        <v>Evaline Elementary School (Evaline School District)</v>
      </c>
      <c r="F627">
        <v>2355</v>
      </c>
      <c r="G627" t="s">
        <v>6</v>
      </c>
      <c r="H627" t="s">
        <v>2590</v>
      </c>
      <c r="I627">
        <v>100004</v>
      </c>
      <c r="J627">
        <v>21036</v>
      </c>
      <c r="K627">
        <v>100082</v>
      </c>
    </row>
    <row r="628" spans="1:11" x14ac:dyDescent="0.3">
      <c r="A628">
        <v>102437</v>
      </c>
      <c r="B628" t="s">
        <v>617</v>
      </c>
      <c r="C628" t="s">
        <v>772</v>
      </c>
      <c r="D628" t="s">
        <v>2097</v>
      </c>
      <c r="E628" t="str">
        <f>CONCATENATE(Table1[[#This Row],[SchoolName]]," (",Table1[[#This Row],[DistrictName]],")")</f>
        <v>Everett High School (Everett School District)</v>
      </c>
      <c r="F628">
        <v>2126</v>
      </c>
      <c r="G628" t="s">
        <v>6</v>
      </c>
      <c r="H628" t="s">
        <v>742</v>
      </c>
      <c r="I628">
        <v>100009</v>
      </c>
      <c r="J628">
        <v>31002</v>
      </c>
      <c r="K628">
        <v>100083</v>
      </c>
    </row>
    <row r="629" spans="1:11" x14ac:dyDescent="0.3">
      <c r="A629">
        <v>105652</v>
      </c>
      <c r="B629" t="s">
        <v>617</v>
      </c>
      <c r="C629" t="s">
        <v>772</v>
      </c>
      <c r="D629" t="s">
        <v>2492</v>
      </c>
      <c r="E629" t="str">
        <f>CONCATENATE(Table1[[#This Row],[SchoolName]]," (",Table1[[#This Row],[DistrictName]],")")</f>
        <v>Everett Reengagement Academy (Everett School District)</v>
      </c>
      <c r="F629">
        <v>5330</v>
      </c>
      <c r="G629" t="s">
        <v>620</v>
      </c>
      <c r="H629" t="s">
        <v>742</v>
      </c>
      <c r="I629">
        <v>100009</v>
      </c>
      <c r="J629">
        <v>31002</v>
      </c>
      <c r="K629">
        <v>100083</v>
      </c>
    </row>
    <row r="630" spans="1:11" x14ac:dyDescent="0.3">
      <c r="A630">
        <v>106969</v>
      </c>
      <c r="B630" t="s">
        <v>617</v>
      </c>
      <c r="C630" t="s">
        <v>772</v>
      </c>
      <c r="D630" t="s">
        <v>773</v>
      </c>
      <c r="E630" t="str">
        <f>CONCATENATE(Table1[[#This Row],[SchoolName]]," (",Table1[[#This Row],[DistrictName]],")")</f>
        <v>Everett Virtual Academy (Everett School District)</v>
      </c>
      <c r="F630">
        <v>5735</v>
      </c>
      <c r="G630" t="s">
        <v>24</v>
      </c>
      <c r="H630" t="s">
        <v>742</v>
      </c>
      <c r="I630">
        <v>100009</v>
      </c>
      <c r="J630">
        <v>31002</v>
      </c>
      <c r="K630">
        <v>100083</v>
      </c>
    </row>
    <row r="631" spans="1:11" x14ac:dyDescent="0.3">
      <c r="A631">
        <v>102253</v>
      </c>
      <c r="B631" t="s">
        <v>223</v>
      </c>
      <c r="C631" t="s">
        <v>672</v>
      </c>
      <c r="D631" t="s">
        <v>1983</v>
      </c>
      <c r="E631" t="str">
        <f>CONCATENATE(Table1[[#This Row],[SchoolName]]," (",Table1[[#This Row],[DistrictName]],")")</f>
        <v>Evergreen Elementary (Peninsula School District)</v>
      </c>
      <c r="F631">
        <v>3055</v>
      </c>
      <c r="G631" t="s">
        <v>6</v>
      </c>
      <c r="H631" t="s">
        <v>2554</v>
      </c>
      <c r="I631">
        <v>100006</v>
      </c>
      <c r="J631">
        <v>27401</v>
      </c>
      <c r="K631">
        <v>100199</v>
      </c>
    </row>
    <row r="632" spans="1:11" x14ac:dyDescent="0.3">
      <c r="A632">
        <v>102299</v>
      </c>
      <c r="B632" t="s">
        <v>223</v>
      </c>
      <c r="C632" t="s">
        <v>673</v>
      </c>
      <c r="D632" t="s">
        <v>1983</v>
      </c>
      <c r="E632" t="str">
        <f>CONCATENATE(Table1[[#This Row],[SchoolName]]," (",Table1[[#This Row],[DistrictName]],")")</f>
        <v>Evergreen Elementary (Bethel School District)</v>
      </c>
      <c r="F632">
        <v>4099</v>
      </c>
      <c r="G632" t="s">
        <v>6</v>
      </c>
      <c r="H632" t="s">
        <v>2554</v>
      </c>
      <c r="I632">
        <v>100006</v>
      </c>
      <c r="J632">
        <v>27403</v>
      </c>
      <c r="K632">
        <v>100022</v>
      </c>
    </row>
    <row r="633" spans="1:11" x14ac:dyDescent="0.3">
      <c r="A633">
        <v>101912</v>
      </c>
      <c r="B633" t="s">
        <v>604</v>
      </c>
      <c r="C633" t="s">
        <v>660</v>
      </c>
      <c r="D633" t="s">
        <v>1431</v>
      </c>
      <c r="E633" t="str">
        <f>CONCATENATE(Table1[[#This Row],[SchoolName]]," (",Table1[[#This Row],[DistrictName]],")")</f>
        <v>Evergreen Elementary School (Shelton School District)</v>
      </c>
      <c r="F633">
        <v>2745</v>
      </c>
      <c r="G633" t="s">
        <v>6</v>
      </c>
      <c r="H633" t="s">
        <v>2586</v>
      </c>
      <c r="I633">
        <v>100004</v>
      </c>
      <c r="J633">
        <v>23309</v>
      </c>
      <c r="K633">
        <v>100235</v>
      </c>
    </row>
    <row r="634" spans="1:11" x14ac:dyDescent="0.3">
      <c r="A634">
        <v>102773</v>
      </c>
      <c r="B634" t="s">
        <v>3</v>
      </c>
      <c r="C634" t="s">
        <v>698</v>
      </c>
      <c r="D634" t="s">
        <v>1431</v>
      </c>
      <c r="E634" t="str">
        <f>CONCATENATE(Table1[[#This Row],[SchoolName]]," (",Table1[[#This Row],[DistrictName]],")")</f>
        <v>Evergreen Elementary School (Mead School District)</v>
      </c>
      <c r="F634">
        <v>3414</v>
      </c>
      <c r="G634" t="s">
        <v>6</v>
      </c>
      <c r="H634" t="s">
        <v>644</v>
      </c>
      <c r="I634">
        <v>100001</v>
      </c>
      <c r="J634">
        <v>32354</v>
      </c>
      <c r="K634">
        <v>100144</v>
      </c>
    </row>
    <row r="635" spans="1:11" x14ac:dyDescent="0.3">
      <c r="A635">
        <v>102386</v>
      </c>
      <c r="B635" t="s">
        <v>617</v>
      </c>
      <c r="C635" t="s">
        <v>1222</v>
      </c>
      <c r="D635" t="s">
        <v>1431</v>
      </c>
      <c r="E635" t="str">
        <f>CONCATENATE(Table1[[#This Row],[SchoolName]]," (",Table1[[#This Row],[DistrictName]],")")</f>
        <v>Evergreen Elementary School (Sedro-Woolley School District)</v>
      </c>
      <c r="F635">
        <v>3942</v>
      </c>
      <c r="G635" t="s">
        <v>6</v>
      </c>
      <c r="H635" t="s">
        <v>2548</v>
      </c>
      <c r="I635">
        <v>100009</v>
      </c>
      <c r="J635">
        <v>29101</v>
      </c>
      <c r="K635">
        <v>100230</v>
      </c>
    </row>
    <row r="636" spans="1:11" x14ac:dyDescent="0.3">
      <c r="A636">
        <v>102245</v>
      </c>
      <c r="B636" t="s">
        <v>223</v>
      </c>
      <c r="C636" t="s">
        <v>776</v>
      </c>
      <c r="D636" t="s">
        <v>1431</v>
      </c>
      <c r="E636" t="str">
        <f>CONCATENATE(Table1[[#This Row],[SchoolName]]," (",Table1[[#This Row],[DistrictName]],")")</f>
        <v>Evergreen Elementary School (Clover Park School District)</v>
      </c>
      <c r="F636">
        <v>4396</v>
      </c>
      <c r="G636" t="s">
        <v>6</v>
      </c>
      <c r="H636" t="s">
        <v>2554</v>
      </c>
      <c r="I636">
        <v>100006</v>
      </c>
      <c r="J636">
        <v>27400</v>
      </c>
      <c r="K636">
        <v>100047</v>
      </c>
    </row>
    <row r="637" spans="1:11" x14ac:dyDescent="0.3">
      <c r="A637">
        <v>102935</v>
      </c>
      <c r="B637" t="s">
        <v>604</v>
      </c>
      <c r="C637" t="s">
        <v>695</v>
      </c>
      <c r="D637" t="s">
        <v>1539</v>
      </c>
      <c r="E637" t="str">
        <f>CONCATENATE(Table1[[#This Row],[SchoolName]]," (",Table1[[#This Row],[DistrictName]],")")</f>
        <v>Evergreen Forest Elementary (North Thurston Public Schools)</v>
      </c>
      <c r="F637">
        <v>4058</v>
      </c>
      <c r="G637" t="s">
        <v>6</v>
      </c>
      <c r="H637" t="s">
        <v>2524</v>
      </c>
      <c r="I637">
        <v>100004</v>
      </c>
      <c r="J637">
        <v>34003</v>
      </c>
      <c r="K637">
        <v>100172</v>
      </c>
    </row>
    <row r="638" spans="1:11" x14ac:dyDescent="0.3">
      <c r="A638">
        <v>101424</v>
      </c>
      <c r="B638" t="s">
        <v>223</v>
      </c>
      <c r="C638" t="s">
        <v>328</v>
      </c>
      <c r="D638" t="s">
        <v>336</v>
      </c>
      <c r="E638" t="str">
        <f>CONCATENATE(Table1[[#This Row],[SchoolName]]," (",Table1[[#This Row],[DistrictName]],")")</f>
        <v>Evergreen Heights Elementary (Auburn School District)</v>
      </c>
      <c r="F638">
        <v>3745</v>
      </c>
      <c r="G638" t="s">
        <v>6</v>
      </c>
      <c r="H638" t="s">
        <v>2599</v>
      </c>
      <c r="I638">
        <v>100006</v>
      </c>
      <c r="J638">
        <v>17408</v>
      </c>
      <c r="K638">
        <v>100016</v>
      </c>
    </row>
    <row r="639" spans="1:11" x14ac:dyDescent="0.3">
      <c r="A639">
        <v>100592</v>
      </c>
      <c r="B639" t="s">
        <v>158</v>
      </c>
      <c r="C639" t="s">
        <v>213</v>
      </c>
      <c r="D639" t="s">
        <v>216</v>
      </c>
      <c r="E639" t="str">
        <f>CONCATENATE(Table1[[#This Row],[SchoolName]]," (",Table1[[#This Row],[DistrictName]],")")</f>
        <v>Evergreen High School (Evergreen School District (Clark))</v>
      </c>
      <c r="F639">
        <v>2724</v>
      </c>
      <c r="G639" t="s">
        <v>6</v>
      </c>
      <c r="H639" t="s">
        <v>2677</v>
      </c>
      <c r="I639">
        <v>100003</v>
      </c>
      <c r="J639" s="2" t="s">
        <v>2683</v>
      </c>
      <c r="K639">
        <v>100084</v>
      </c>
    </row>
    <row r="640" spans="1:11" x14ac:dyDescent="0.3">
      <c r="A640">
        <v>101282</v>
      </c>
      <c r="B640" t="s">
        <v>223</v>
      </c>
      <c r="C640" t="s">
        <v>235</v>
      </c>
      <c r="D640" t="s">
        <v>216</v>
      </c>
      <c r="E640" t="str">
        <f>CONCATENATE(Table1[[#This Row],[SchoolName]]," (",Table1[[#This Row],[DistrictName]],")")</f>
        <v>Evergreen High School (Highline School District)</v>
      </c>
      <c r="F640">
        <v>3099</v>
      </c>
      <c r="G640" t="s">
        <v>6</v>
      </c>
      <c r="H640" t="s">
        <v>2599</v>
      </c>
      <c r="I640">
        <v>100006</v>
      </c>
      <c r="J640">
        <v>17401</v>
      </c>
      <c r="K640">
        <v>100105</v>
      </c>
    </row>
    <row r="641" spans="1:11" x14ac:dyDescent="0.3">
      <c r="A641">
        <v>102799</v>
      </c>
      <c r="B641" t="s">
        <v>3</v>
      </c>
      <c r="C641" t="s">
        <v>700</v>
      </c>
      <c r="D641" t="s">
        <v>960</v>
      </c>
      <c r="E641" t="str">
        <f>CONCATENATE(Table1[[#This Row],[SchoolName]]," (",Table1[[#This Row],[DistrictName]],")")</f>
        <v>Evergreen Middle School (Central Valley School District)</v>
      </c>
      <c r="F641">
        <v>3890</v>
      </c>
      <c r="G641" t="s">
        <v>6</v>
      </c>
      <c r="H641" t="s">
        <v>644</v>
      </c>
      <c r="I641">
        <v>100001</v>
      </c>
      <c r="J641">
        <v>32356</v>
      </c>
      <c r="K641">
        <v>100039</v>
      </c>
    </row>
    <row r="642" spans="1:11" x14ac:dyDescent="0.3">
      <c r="A642">
        <v>102449</v>
      </c>
      <c r="B642" t="s">
        <v>617</v>
      </c>
      <c r="C642" t="s">
        <v>772</v>
      </c>
      <c r="D642" t="s">
        <v>960</v>
      </c>
      <c r="E642" t="str">
        <f>CONCATENATE(Table1[[#This Row],[SchoolName]]," (",Table1[[#This Row],[DistrictName]],")")</f>
        <v>Evergreen Middle School (Everett School District)</v>
      </c>
      <c r="F642">
        <v>3253</v>
      </c>
      <c r="G642" t="s">
        <v>6</v>
      </c>
      <c r="H642" t="s">
        <v>742</v>
      </c>
      <c r="I642">
        <v>100009</v>
      </c>
      <c r="J642">
        <v>31002</v>
      </c>
      <c r="K642">
        <v>100083</v>
      </c>
    </row>
    <row r="643" spans="1:11" x14ac:dyDescent="0.3">
      <c r="A643">
        <v>101193</v>
      </c>
      <c r="B643" t="s">
        <v>223</v>
      </c>
      <c r="C643" t="s">
        <v>950</v>
      </c>
      <c r="D643" t="s">
        <v>960</v>
      </c>
      <c r="E643" t="str">
        <f>CONCATENATE(Table1[[#This Row],[SchoolName]]," (",Table1[[#This Row],[DistrictName]],")")</f>
        <v>Evergreen Middle School (Federal Way School District)</v>
      </c>
      <c r="F643">
        <v>3431</v>
      </c>
      <c r="G643" t="s">
        <v>6</v>
      </c>
      <c r="H643" t="s">
        <v>2599</v>
      </c>
      <c r="I643">
        <v>100006</v>
      </c>
      <c r="J643">
        <v>17210</v>
      </c>
      <c r="K643">
        <v>100086</v>
      </c>
    </row>
    <row r="644" spans="1:11" x14ac:dyDescent="0.3">
      <c r="A644">
        <v>101556</v>
      </c>
      <c r="B644" t="s">
        <v>223</v>
      </c>
      <c r="C644" t="s">
        <v>399</v>
      </c>
      <c r="D644" t="s">
        <v>960</v>
      </c>
      <c r="E644" t="str">
        <f>CONCATENATE(Table1[[#This Row],[SchoolName]]," (",Table1[[#This Row],[DistrictName]],")")</f>
        <v>Evergreen Middle School (Lake Washington School District)</v>
      </c>
      <c r="F644">
        <v>4148</v>
      </c>
      <c r="G644" t="s">
        <v>6</v>
      </c>
      <c r="H644" t="s">
        <v>2599</v>
      </c>
      <c r="I644">
        <v>100006</v>
      </c>
      <c r="J644">
        <v>17414</v>
      </c>
      <c r="K644">
        <v>100127</v>
      </c>
    </row>
    <row r="645" spans="1:11" x14ac:dyDescent="0.3">
      <c r="A645">
        <v>102181</v>
      </c>
      <c r="B645" t="s">
        <v>223</v>
      </c>
      <c r="C645" t="s">
        <v>1930</v>
      </c>
      <c r="D645" t="s">
        <v>1938</v>
      </c>
      <c r="E645" t="str">
        <f>CONCATENATE(Table1[[#This Row],[SchoolName]]," (",Table1[[#This Row],[DistrictName]],")")</f>
        <v>Evergreen Primary (University Place School District)</v>
      </c>
      <c r="F645">
        <v>4447</v>
      </c>
      <c r="G645" t="s">
        <v>6</v>
      </c>
      <c r="H645" t="s">
        <v>2554</v>
      </c>
      <c r="I645">
        <v>100006</v>
      </c>
      <c r="J645">
        <v>27083</v>
      </c>
      <c r="K645">
        <v>100275</v>
      </c>
    </row>
    <row r="646" spans="1:11" x14ac:dyDescent="0.3">
      <c r="A646">
        <v>102895</v>
      </c>
      <c r="B646" t="s">
        <v>3</v>
      </c>
      <c r="C646" t="s">
        <v>2358</v>
      </c>
      <c r="D646" t="s">
        <v>2359</v>
      </c>
      <c r="E646" t="str">
        <f>CONCATENATE(Table1[[#This Row],[SchoolName]]," (",Table1[[#This Row],[DistrictName]],")")</f>
        <v>Evergreen School (Evergreen School District (Stevens))</v>
      </c>
      <c r="F646">
        <v>3197</v>
      </c>
      <c r="G646" t="s">
        <v>6</v>
      </c>
      <c r="H646" t="s">
        <v>2529</v>
      </c>
      <c r="I646">
        <v>100001</v>
      </c>
      <c r="J646">
        <v>33205</v>
      </c>
      <c r="K646">
        <v>100085</v>
      </c>
    </row>
    <row r="647" spans="1:11" x14ac:dyDescent="0.3">
      <c r="A647">
        <v>103113</v>
      </c>
      <c r="B647" t="s">
        <v>617</v>
      </c>
      <c r="C647" t="s">
        <v>1304</v>
      </c>
      <c r="D647" t="s">
        <v>1656</v>
      </c>
      <c r="E647" t="str">
        <f>CONCATENATE(Table1[[#This Row],[SchoolName]]," (",Table1[[#This Row],[DistrictName]],")")</f>
        <v>Everson Elementary (Nooksack Valley School District)</v>
      </c>
      <c r="F647">
        <v>4428</v>
      </c>
      <c r="G647" t="s">
        <v>6</v>
      </c>
      <c r="H647" t="s">
        <v>2522</v>
      </c>
      <c r="I647">
        <v>100009</v>
      </c>
      <c r="J647">
        <v>37506</v>
      </c>
      <c r="K647">
        <v>100166</v>
      </c>
    </row>
    <row r="648" spans="1:11" x14ac:dyDescent="0.3">
      <c r="A648">
        <v>101741</v>
      </c>
      <c r="B648" t="s">
        <v>131</v>
      </c>
      <c r="C648" t="s">
        <v>1114</v>
      </c>
      <c r="D648" t="s">
        <v>1115</v>
      </c>
      <c r="E648" t="str">
        <f>CONCATENATE(Table1[[#This Row],[SchoolName]]," (",Table1[[#This Row],[DistrictName]],")")</f>
        <v>Explorer Academy (South Kitsap School District)</v>
      </c>
      <c r="F648">
        <v>1718</v>
      </c>
      <c r="G648" t="s">
        <v>24</v>
      </c>
      <c r="H648" t="s">
        <v>2593</v>
      </c>
      <c r="I648">
        <v>100005</v>
      </c>
      <c r="J648">
        <v>18402</v>
      </c>
      <c r="K648">
        <v>100244</v>
      </c>
    </row>
    <row r="649" spans="1:11" x14ac:dyDescent="0.3">
      <c r="A649">
        <v>101516</v>
      </c>
      <c r="B649" t="s">
        <v>223</v>
      </c>
      <c r="C649" t="s">
        <v>399</v>
      </c>
      <c r="D649" t="s">
        <v>401</v>
      </c>
      <c r="E649" t="str">
        <f>CONCATENATE(Table1[[#This Row],[SchoolName]]," (",Table1[[#This Row],[DistrictName]],")")</f>
        <v>Explorer Community School (Lake Washington School District)</v>
      </c>
      <c r="F649">
        <v>1687</v>
      </c>
      <c r="G649" t="s">
        <v>24</v>
      </c>
      <c r="H649" t="s">
        <v>2599</v>
      </c>
      <c r="I649">
        <v>100006</v>
      </c>
      <c r="J649">
        <v>17414</v>
      </c>
      <c r="K649">
        <v>100127</v>
      </c>
    </row>
    <row r="650" spans="1:11" x14ac:dyDescent="0.3">
      <c r="A650">
        <v>102497</v>
      </c>
      <c r="B650" t="s">
        <v>617</v>
      </c>
      <c r="C650" t="s">
        <v>1217</v>
      </c>
      <c r="D650" t="s">
        <v>2125</v>
      </c>
      <c r="E650" t="str">
        <f>CONCATENATE(Table1[[#This Row],[SchoolName]]," (",Table1[[#This Row],[DistrictName]],")")</f>
        <v>Explorer Middle School (Mukilteo School District)</v>
      </c>
      <c r="F650">
        <v>4231</v>
      </c>
      <c r="G650" t="s">
        <v>6</v>
      </c>
      <c r="H650" t="s">
        <v>742</v>
      </c>
      <c r="I650">
        <v>100009</v>
      </c>
      <c r="J650">
        <v>31006</v>
      </c>
      <c r="K650">
        <v>100159</v>
      </c>
    </row>
    <row r="651" spans="1:11" x14ac:dyDescent="0.3">
      <c r="A651">
        <v>103050</v>
      </c>
      <c r="B651" t="s">
        <v>617</v>
      </c>
      <c r="C651" t="s">
        <v>1144</v>
      </c>
      <c r="D651" t="s">
        <v>1614</v>
      </c>
      <c r="E651" t="str">
        <f>CONCATENATE(Table1[[#This Row],[SchoolName]]," (",Table1[[#This Row],[DistrictName]],")")</f>
        <v>Fairhaven Middle School (Bellingham School District)</v>
      </c>
      <c r="F651">
        <v>2066</v>
      </c>
      <c r="G651" t="s">
        <v>6</v>
      </c>
      <c r="H651" t="s">
        <v>2522</v>
      </c>
      <c r="I651">
        <v>100009</v>
      </c>
      <c r="J651">
        <v>37501</v>
      </c>
      <c r="K651">
        <v>100020</v>
      </c>
    </row>
    <row r="652" spans="1:11" x14ac:dyDescent="0.3">
      <c r="A652">
        <v>102488</v>
      </c>
      <c r="B652" t="s">
        <v>617</v>
      </c>
      <c r="C652" t="s">
        <v>1217</v>
      </c>
      <c r="D652" t="s">
        <v>2118</v>
      </c>
      <c r="E652" t="str">
        <f>CONCATENATE(Table1[[#This Row],[SchoolName]]," (",Table1[[#This Row],[DistrictName]],")")</f>
        <v>Fairmount Elementary (Mukilteo School District)</v>
      </c>
      <c r="F652">
        <v>2886</v>
      </c>
      <c r="G652" t="s">
        <v>6</v>
      </c>
      <c r="H652" t="s">
        <v>742</v>
      </c>
      <c r="I652">
        <v>100009</v>
      </c>
      <c r="J652">
        <v>31006</v>
      </c>
      <c r="K652">
        <v>100159</v>
      </c>
    </row>
    <row r="653" spans="1:11" x14ac:dyDescent="0.3">
      <c r="A653">
        <v>101135</v>
      </c>
      <c r="B653" t="s">
        <v>223</v>
      </c>
      <c r="C653" t="s">
        <v>2634</v>
      </c>
      <c r="D653" t="s">
        <v>936</v>
      </c>
      <c r="E653" t="str">
        <f>CONCATENATE(Table1[[#This Row],[SchoolName]]," (",Table1[[#This Row],[DistrictName]],")")</f>
        <v>Fairmount Park Elementary School (Seattle School District No. 1)</v>
      </c>
      <c r="F653">
        <v>3518</v>
      </c>
      <c r="G653" t="s">
        <v>6</v>
      </c>
      <c r="H653" t="s">
        <v>2599</v>
      </c>
      <c r="I653">
        <v>100006</v>
      </c>
      <c r="J653">
        <v>17001</v>
      </c>
      <c r="K653">
        <v>100229</v>
      </c>
    </row>
    <row r="654" spans="1:11" x14ac:dyDescent="0.3">
      <c r="A654">
        <v>101724</v>
      </c>
      <c r="B654" t="s">
        <v>131</v>
      </c>
      <c r="C654" t="s">
        <v>1095</v>
      </c>
      <c r="D654" t="s">
        <v>1100</v>
      </c>
      <c r="E654" t="str">
        <f>CONCATENATE(Table1[[#This Row],[SchoolName]]," (",Table1[[#This Row],[DistrictName]],")")</f>
        <v>Fairview Middle School (Central Kitsap School District)</v>
      </c>
      <c r="F654">
        <v>3791</v>
      </c>
      <c r="G654" t="s">
        <v>6</v>
      </c>
      <c r="H654" t="s">
        <v>2593</v>
      </c>
      <c r="I654">
        <v>100005</v>
      </c>
      <c r="J654">
        <v>18401</v>
      </c>
      <c r="K654">
        <v>100038</v>
      </c>
    </row>
    <row r="655" spans="1:11" x14ac:dyDescent="0.3">
      <c r="A655">
        <v>101589</v>
      </c>
      <c r="B655" t="s">
        <v>223</v>
      </c>
      <c r="C655" t="s">
        <v>715</v>
      </c>
      <c r="D655" t="s">
        <v>1012</v>
      </c>
      <c r="E655" t="str">
        <f>CONCATENATE(Table1[[#This Row],[SchoolName]]," (",Table1[[#This Row],[DistrictName]],")")</f>
        <v>Fairwood Elementary School (Kent School District)</v>
      </c>
      <c r="F655">
        <v>3678</v>
      </c>
      <c r="G655" t="s">
        <v>6</v>
      </c>
      <c r="H655" t="s">
        <v>2599</v>
      </c>
      <c r="I655">
        <v>100006</v>
      </c>
      <c r="J655">
        <v>17415</v>
      </c>
      <c r="K655">
        <v>100117</v>
      </c>
    </row>
    <row r="656" spans="1:11" x14ac:dyDescent="0.3">
      <c r="A656">
        <v>101447</v>
      </c>
      <c r="B656" t="s">
        <v>223</v>
      </c>
      <c r="C656" t="s">
        <v>351</v>
      </c>
      <c r="D656" t="s">
        <v>354</v>
      </c>
      <c r="E656" t="str">
        <f>CONCATENATE(Table1[[#This Row],[SchoolName]]," (",Table1[[#This Row],[DistrictName]],")")</f>
        <v>Fall City Elementary (Snoqualmie Valley School District)</v>
      </c>
      <c r="F656">
        <v>2222</v>
      </c>
      <c r="G656" t="s">
        <v>6</v>
      </c>
      <c r="H656" t="s">
        <v>2599</v>
      </c>
      <c r="I656">
        <v>100006</v>
      </c>
      <c r="J656">
        <v>17410</v>
      </c>
      <c r="K656">
        <v>100240</v>
      </c>
    </row>
    <row r="657" spans="1:11" x14ac:dyDescent="0.3">
      <c r="A657">
        <v>101307</v>
      </c>
      <c r="B657" t="s">
        <v>223</v>
      </c>
      <c r="C657" t="s">
        <v>261</v>
      </c>
      <c r="D657" t="s">
        <v>262</v>
      </c>
      <c r="E657" t="str">
        <f>CONCATENATE(Table1[[#This Row],[SchoolName]]," (",Table1[[#This Row],[DistrictName]],")")</f>
        <v>Family Link (Vashon Island School District)</v>
      </c>
      <c r="F657">
        <v>1822</v>
      </c>
      <c r="G657" t="s">
        <v>24</v>
      </c>
      <c r="H657" t="s">
        <v>2599</v>
      </c>
      <c r="I657">
        <v>100006</v>
      </c>
      <c r="J657">
        <v>17402</v>
      </c>
      <c r="K657">
        <v>100279</v>
      </c>
    </row>
    <row r="658" spans="1:11" x14ac:dyDescent="0.3">
      <c r="A658">
        <v>102776</v>
      </c>
      <c r="B658" t="s">
        <v>3</v>
      </c>
      <c r="C658" t="s">
        <v>698</v>
      </c>
      <c r="D658" t="s">
        <v>2289</v>
      </c>
      <c r="E658" t="str">
        <f>CONCATENATE(Table1[[#This Row],[SchoolName]]," (",Table1[[#This Row],[DistrictName]],")")</f>
        <v>Farwell Elementary School (Mead School District)</v>
      </c>
      <c r="F658">
        <v>3759</v>
      </c>
      <c r="G658" t="s">
        <v>6</v>
      </c>
      <c r="H658" t="s">
        <v>644</v>
      </c>
      <c r="I658">
        <v>100001</v>
      </c>
      <c r="J658">
        <v>32354</v>
      </c>
      <c r="K658">
        <v>100144</v>
      </c>
    </row>
    <row r="659" spans="1:11" x14ac:dyDescent="0.3">
      <c r="A659">
        <v>102129</v>
      </c>
      <c r="B659" t="s">
        <v>223</v>
      </c>
      <c r="C659" t="s">
        <v>668</v>
      </c>
      <c r="D659" t="s">
        <v>1906</v>
      </c>
      <c r="E659" t="str">
        <f>CONCATENATE(Table1[[#This Row],[SchoolName]]," (",Table1[[#This Row],[DistrictName]],")")</f>
        <v>Fawcett Elementary School (Tacoma School District)</v>
      </c>
      <c r="F659">
        <v>2772</v>
      </c>
      <c r="G659" t="s">
        <v>6</v>
      </c>
      <c r="H659" t="s">
        <v>2554</v>
      </c>
      <c r="I659">
        <v>100006</v>
      </c>
      <c r="J659">
        <v>27010</v>
      </c>
      <c r="K659">
        <v>100261</v>
      </c>
    </row>
    <row r="660" spans="1:11" x14ac:dyDescent="0.3">
      <c r="A660">
        <v>101186</v>
      </c>
      <c r="B660" t="s">
        <v>223</v>
      </c>
      <c r="C660" t="s">
        <v>950</v>
      </c>
      <c r="D660" t="s">
        <v>953</v>
      </c>
      <c r="E660" t="str">
        <f>CONCATENATE(Table1[[#This Row],[SchoolName]]," (",Table1[[#This Row],[DistrictName]],")")</f>
        <v>Federal Way High School (Federal Way School District)</v>
      </c>
      <c r="F660">
        <v>2417</v>
      </c>
      <c r="G660" t="s">
        <v>6</v>
      </c>
      <c r="H660" t="s">
        <v>2599</v>
      </c>
      <c r="I660">
        <v>100006</v>
      </c>
      <c r="J660">
        <v>17210</v>
      </c>
      <c r="K660">
        <v>100086</v>
      </c>
    </row>
    <row r="661" spans="1:11" x14ac:dyDescent="0.3">
      <c r="A661">
        <v>101185</v>
      </c>
      <c r="B661" t="s">
        <v>223</v>
      </c>
      <c r="C661" t="s">
        <v>950</v>
      </c>
      <c r="D661" t="s">
        <v>952</v>
      </c>
      <c r="E661" t="str">
        <f>CONCATENATE(Table1[[#This Row],[SchoolName]]," (",Table1[[#This Row],[DistrictName]],")")</f>
        <v>Federal Way Public Academy (Federal Way School District)</v>
      </c>
      <c r="F661">
        <v>1789</v>
      </c>
      <c r="G661" t="s">
        <v>6</v>
      </c>
      <c r="H661" t="s">
        <v>2599</v>
      </c>
      <c r="I661">
        <v>100006</v>
      </c>
      <c r="J661">
        <v>17210</v>
      </c>
      <c r="K661">
        <v>100086</v>
      </c>
    </row>
    <row r="662" spans="1:11" x14ac:dyDescent="0.3">
      <c r="A662">
        <v>105228</v>
      </c>
      <c r="B662" t="s">
        <v>223</v>
      </c>
      <c r="C662" t="s">
        <v>950</v>
      </c>
      <c r="D662" t="s">
        <v>2441</v>
      </c>
      <c r="E662" t="str">
        <f>CONCATENATE(Table1[[#This Row],[SchoolName]]," (",Table1[[#This Row],[DistrictName]],")")</f>
        <v>Federal Way Public School ECEAP (Federal Way School District)</v>
      </c>
      <c r="F662">
        <v>5218</v>
      </c>
      <c r="G662" t="s">
        <v>6</v>
      </c>
      <c r="H662" t="s">
        <v>2599</v>
      </c>
      <c r="I662">
        <v>100006</v>
      </c>
      <c r="J662">
        <v>17210</v>
      </c>
      <c r="K662">
        <v>100086</v>
      </c>
    </row>
    <row r="663" spans="1:11" x14ac:dyDescent="0.3">
      <c r="A663">
        <v>104492</v>
      </c>
      <c r="B663" t="s">
        <v>223</v>
      </c>
      <c r="C663" t="s">
        <v>950</v>
      </c>
      <c r="D663" t="s">
        <v>2389</v>
      </c>
      <c r="E663" t="str">
        <f>CONCATENATE(Table1[[#This Row],[SchoolName]]," (",Table1[[#This Row],[DistrictName]],")")</f>
        <v>Federal Way Running Start Home School (Federal Way School District)</v>
      </c>
      <c r="F663">
        <v>5107</v>
      </c>
      <c r="G663" t="s">
        <v>6</v>
      </c>
      <c r="H663" t="s">
        <v>2599</v>
      </c>
      <c r="I663">
        <v>100006</v>
      </c>
      <c r="J663">
        <v>17210</v>
      </c>
      <c r="K663">
        <v>100086</v>
      </c>
    </row>
    <row r="664" spans="1:11" x14ac:dyDescent="0.3">
      <c r="A664">
        <v>100553</v>
      </c>
      <c r="B664" t="s">
        <v>158</v>
      </c>
      <c r="C664" t="s">
        <v>159</v>
      </c>
      <c r="D664" t="s">
        <v>189</v>
      </c>
      <c r="E664" t="str">
        <f>CONCATENATE(Table1[[#This Row],[SchoolName]]," (",Table1[[#This Row],[DistrictName]],")")</f>
        <v>Felida Elementary School (Vancouver School District)</v>
      </c>
      <c r="F664">
        <v>4075</v>
      </c>
      <c r="G664" t="s">
        <v>6</v>
      </c>
      <c r="H664" t="s">
        <v>2677</v>
      </c>
      <c r="I664">
        <v>100003</v>
      </c>
      <c r="J664" s="2" t="s">
        <v>2688</v>
      </c>
      <c r="K664">
        <v>100278</v>
      </c>
    </row>
    <row r="665" spans="1:11" x14ac:dyDescent="0.3">
      <c r="A665">
        <v>102106</v>
      </c>
      <c r="B665" t="s">
        <v>223</v>
      </c>
      <c r="C665" t="s">
        <v>668</v>
      </c>
      <c r="D665" t="s">
        <v>1530</v>
      </c>
      <c r="E665" t="str">
        <f>CONCATENATE(Table1[[#This Row],[SchoolName]]," (",Table1[[#This Row],[DistrictName]],")")</f>
        <v>Fern Hill Elementary School (Tacoma School District)</v>
      </c>
      <c r="F665">
        <v>2167</v>
      </c>
      <c r="G665" t="s">
        <v>6</v>
      </c>
      <c r="H665" t="s">
        <v>2554</v>
      </c>
      <c r="I665">
        <v>100006</v>
      </c>
      <c r="J665">
        <v>27010</v>
      </c>
      <c r="K665">
        <v>100261</v>
      </c>
    </row>
    <row r="666" spans="1:11" x14ac:dyDescent="0.3">
      <c r="A666">
        <v>103078</v>
      </c>
      <c r="B666" t="s">
        <v>617</v>
      </c>
      <c r="C666" t="s">
        <v>697</v>
      </c>
      <c r="D666" t="s">
        <v>1633</v>
      </c>
      <c r="E666" t="str">
        <f>CONCATENATE(Table1[[#This Row],[SchoolName]]," (",Table1[[#This Row],[DistrictName]],")")</f>
        <v>Ferndale High School (Ferndale School District)</v>
      </c>
      <c r="F666">
        <v>2488</v>
      </c>
      <c r="G666" t="s">
        <v>6</v>
      </c>
      <c r="H666" t="s">
        <v>2522</v>
      </c>
      <c r="I666">
        <v>100009</v>
      </c>
      <c r="J666">
        <v>37502</v>
      </c>
      <c r="K666">
        <v>100087</v>
      </c>
    </row>
    <row r="667" spans="1:11" x14ac:dyDescent="0.3">
      <c r="A667">
        <v>106015</v>
      </c>
      <c r="B667" t="s">
        <v>617</v>
      </c>
      <c r="C667" t="s">
        <v>697</v>
      </c>
      <c r="D667" t="s">
        <v>1229</v>
      </c>
      <c r="E667" t="str">
        <f>CONCATENATE(Table1[[#This Row],[SchoolName]]," (",Table1[[#This Row],[DistrictName]],")")</f>
        <v>Ferndale Re-Engagement (Ferndale School District)</v>
      </c>
      <c r="F667">
        <v>5464</v>
      </c>
      <c r="G667" t="s">
        <v>620</v>
      </c>
      <c r="H667" t="s">
        <v>2522</v>
      </c>
      <c r="I667">
        <v>100009</v>
      </c>
      <c r="J667">
        <v>37502</v>
      </c>
      <c r="K667">
        <v>100087</v>
      </c>
    </row>
    <row r="668" spans="1:11" x14ac:dyDescent="0.3">
      <c r="A668">
        <v>104337</v>
      </c>
      <c r="B668" t="s">
        <v>617</v>
      </c>
      <c r="C668" t="s">
        <v>697</v>
      </c>
      <c r="D668" t="s">
        <v>1885</v>
      </c>
      <c r="E668" t="str">
        <f>CONCATENATE(Table1[[#This Row],[SchoolName]]," (",Table1[[#This Row],[DistrictName]],")")</f>
        <v>Ferndale Special Services (Ferndale School District)</v>
      </c>
      <c r="F668">
        <v>5084</v>
      </c>
      <c r="G668" t="s">
        <v>31</v>
      </c>
      <c r="H668" t="s">
        <v>2522</v>
      </c>
      <c r="I668">
        <v>100009</v>
      </c>
      <c r="J668">
        <v>37502</v>
      </c>
      <c r="K668">
        <v>100087</v>
      </c>
    </row>
    <row r="669" spans="1:11" x14ac:dyDescent="0.3">
      <c r="A669">
        <v>106228</v>
      </c>
      <c r="B669" t="s">
        <v>617</v>
      </c>
      <c r="C669" t="s">
        <v>697</v>
      </c>
      <c r="D669" t="s">
        <v>1325</v>
      </c>
      <c r="E669" t="str">
        <f>CONCATENATE(Table1[[#This Row],[SchoolName]]," (",Table1[[#This Row],[DistrictName]],")")</f>
        <v>Ferndale Virtual Academy (Ferndale School District)</v>
      </c>
      <c r="F669">
        <v>5579</v>
      </c>
      <c r="G669" t="s">
        <v>6</v>
      </c>
      <c r="H669" t="s">
        <v>2522</v>
      </c>
      <c r="I669">
        <v>100009</v>
      </c>
      <c r="J669">
        <v>37502</v>
      </c>
      <c r="K669">
        <v>100087</v>
      </c>
    </row>
    <row r="670" spans="1:11" x14ac:dyDescent="0.3">
      <c r="A670">
        <v>101654</v>
      </c>
      <c r="B670" t="s">
        <v>223</v>
      </c>
      <c r="C670" t="s">
        <v>635</v>
      </c>
      <c r="D670" t="s">
        <v>1059</v>
      </c>
      <c r="E670" t="str">
        <f>CONCATENATE(Table1[[#This Row],[SchoolName]]," (",Table1[[#This Row],[DistrictName]],")")</f>
        <v>Fernwood Elementary (Northshore School District)</v>
      </c>
      <c r="F670">
        <v>4306</v>
      </c>
      <c r="G670" t="s">
        <v>6</v>
      </c>
      <c r="H670" t="s">
        <v>2599</v>
      </c>
      <c r="I670">
        <v>100006</v>
      </c>
      <c r="J670">
        <v>17417</v>
      </c>
      <c r="K670">
        <v>100174</v>
      </c>
    </row>
    <row r="671" spans="1:11" x14ac:dyDescent="0.3">
      <c r="A671">
        <v>102727</v>
      </c>
      <c r="B671" t="s">
        <v>3</v>
      </c>
      <c r="C671" t="s">
        <v>670</v>
      </c>
      <c r="D671" t="s">
        <v>2264</v>
      </c>
      <c r="E671" t="str">
        <f>CONCATENATE(Table1[[#This Row],[SchoolName]]," (",Table1[[#This Row],[DistrictName]],")")</f>
        <v>Ferris High School (Spokane School District)</v>
      </c>
      <c r="F671">
        <v>3412</v>
      </c>
      <c r="G671" t="s">
        <v>6</v>
      </c>
      <c r="H671" t="s">
        <v>644</v>
      </c>
      <c r="I671">
        <v>100001</v>
      </c>
      <c r="J671">
        <v>32081</v>
      </c>
      <c r="K671">
        <v>100247</v>
      </c>
    </row>
    <row r="672" spans="1:11" x14ac:dyDescent="0.3">
      <c r="A672">
        <v>102064</v>
      </c>
      <c r="B672" t="s">
        <v>223</v>
      </c>
      <c r="C672" t="s">
        <v>1309</v>
      </c>
      <c r="D672" t="s">
        <v>1519</v>
      </c>
      <c r="E672" t="str">
        <f>CONCATENATE(Table1[[#This Row],[SchoolName]]," (",Table1[[#This Row],[DistrictName]],")")</f>
        <v>Ferrucci Jr High (Puyallup School District)</v>
      </c>
      <c r="F672">
        <v>4183</v>
      </c>
      <c r="G672" t="s">
        <v>6</v>
      </c>
      <c r="H672" t="s">
        <v>2554</v>
      </c>
      <c r="I672">
        <v>100006</v>
      </c>
      <c r="J672">
        <v>27003</v>
      </c>
      <c r="K672">
        <v>100207</v>
      </c>
    </row>
    <row r="673" spans="1:11" x14ac:dyDescent="0.3">
      <c r="A673">
        <v>106161</v>
      </c>
      <c r="B673" t="s">
        <v>3</v>
      </c>
      <c r="C673" t="s">
        <v>517</v>
      </c>
      <c r="D673" t="s">
        <v>2655</v>
      </c>
      <c r="E673" t="str">
        <f>CONCATENATE(Table1[[#This Row],[SchoolName]]," (",Table1[[#This Row],[DistrictName]],")")</f>
        <v>Ferry County Open Doors - Youth Reengagement (Curlew School District)</v>
      </c>
      <c r="F673">
        <v>5530</v>
      </c>
      <c r="G673" t="s">
        <v>620</v>
      </c>
      <c r="H673" t="s">
        <v>2653</v>
      </c>
      <c r="I673">
        <v>100001</v>
      </c>
      <c r="J673">
        <v>10050</v>
      </c>
      <c r="K673">
        <v>100061</v>
      </c>
    </row>
    <row r="674" spans="1:11" x14ac:dyDescent="0.3">
      <c r="A674">
        <v>102394</v>
      </c>
      <c r="B674" t="s">
        <v>617</v>
      </c>
      <c r="C674" t="s">
        <v>618</v>
      </c>
      <c r="D674" t="s">
        <v>2072</v>
      </c>
      <c r="E674" t="str">
        <f>CONCATENATE(Table1[[#This Row],[SchoolName]]," (",Table1[[#This Row],[DistrictName]],")")</f>
        <v>Fidalgo Elementary (Anacortes School District)</v>
      </c>
      <c r="F674">
        <v>3182</v>
      </c>
      <c r="G674" t="s">
        <v>6</v>
      </c>
      <c r="H674" t="s">
        <v>2548</v>
      </c>
      <c r="I674">
        <v>100009</v>
      </c>
      <c r="J674">
        <v>29103</v>
      </c>
      <c r="K674">
        <v>100013</v>
      </c>
    </row>
    <row r="675" spans="1:11" x14ac:dyDescent="0.3">
      <c r="A675">
        <v>106744</v>
      </c>
      <c r="B675" t="s">
        <v>223</v>
      </c>
      <c r="C675" t="s">
        <v>709</v>
      </c>
      <c r="D675" t="s">
        <v>710</v>
      </c>
      <c r="E675" t="str">
        <f>CONCATENATE(Table1[[#This Row],[SchoolName]]," (",Table1[[#This Row],[DistrictName]],")")</f>
        <v>Fife Elementary School (Fife School District)</v>
      </c>
      <c r="F675">
        <v>5671</v>
      </c>
      <c r="G675" t="s">
        <v>6</v>
      </c>
      <c r="H675" t="s">
        <v>2554</v>
      </c>
      <c r="I675">
        <v>100006</v>
      </c>
      <c r="J675">
        <v>27417</v>
      </c>
      <c r="K675">
        <v>100088</v>
      </c>
    </row>
    <row r="676" spans="1:11" x14ac:dyDescent="0.3">
      <c r="A676">
        <v>102332</v>
      </c>
      <c r="B676" t="s">
        <v>223</v>
      </c>
      <c r="C676" t="s">
        <v>709</v>
      </c>
      <c r="D676" t="s">
        <v>2036</v>
      </c>
      <c r="E676" t="str">
        <f>CONCATENATE(Table1[[#This Row],[SchoolName]]," (",Table1[[#This Row],[DistrictName]],")")</f>
        <v>Fife High School (Fife School District)</v>
      </c>
      <c r="F676">
        <v>2773</v>
      </c>
      <c r="G676" t="s">
        <v>6</v>
      </c>
      <c r="H676" t="s">
        <v>2554</v>
      </c>
      <c r="I676">
        <v>100006</v>
      </c>
      <c r="J676">
        <v>27417</v>
      </c>
      <c r="K676">
        <v>100088</v>
      </c>
    </row>
    <row r="677" spans="1:11" x14ac:dyDescent="0.3">
      <c r="A677">
        <v>106231</v>
      </c>
      <c r="B677" t="s">
        <v>223</v>
      </c>
      <c r="C677" t="s">
        <v>709</v>
      </c>
      <c r="D677" t="s">
        <v>1327</v>
      </c>
      <c r="E677" t="str">
        <f>CONCATENATE(Table1[[#This Row],[SchoolName]]," (",Table1[[#This Row],[DistrictName]],")")</f>
        <v>Fife Open Doors (Fife School District)</v>
      </c>
      <c r="F677">
        <v>5582</v>
      </c>
      <c r="G677" t="s">
        <v>620</v>
      </c>
      <c r="H677" t="s">
        <v>2554</v>
      </c>
      <c r="I677">
        <v>100006</v>
      </c>
      <c r="J677">
        <v>27417</v>
      </c>
      <c r="K677">
        <v>100088</v>
      </c>
    </row>
    <row r="678" spans="1:11" x14ac:dyDescent="0.3">
      <c r="A678">
        <v>102705</v>
      </c>
      <c r="B678" t="s">
        <v>3</v>
      </c>
      <c r="C678" t="s">
        <v>670</v>
      </c>
      <c r="D678" t="s">
        <v>2251</v>
      </c>
      <c r="E678" t="str">
        <f>CONCATENATE(Table1[[#This Row],[SchoolName]]," (",Table1[[#This Row],[DistrictName]],")")</f>
        <v>Finch Elementary (Spokane School District)</v>
      </c>
      <c r="F678">
        <v>2312</v>
      </c>
      <c r="G678" t="s">
        <v>6</v>
      </c>
      <c r="H678" t="s">
        <v>644</v>
      </c>
      <c r="I678">
        <v>100001</v>
      </c>
      <c r="J678">
        <v>32081</v>
      </c>
      <c r="K678">
        <v>100247</v>
      </c>
    </row>
    <row r="679" spans="1:11" x14ac:dyDescent="0.3">
      <c r="A679">
        <v>100394</v>
      </c>
      <c r="B679" t="s">
        <v>9</v>
      </c>
      <c r="C679" t="s">
        <v>65</v>
      </c>
      <c r="D679" t="s">
        <v>67</v>
      </c>
      <c r="E679" t="str">
        <f>CONCATENATE(Table1[[#This Row],[SchoolName]]," (",Table1[[#This Row],[DistrictName]],")")</f>
        <v>Finley Elementary (Finley School District)</v>
      </c>
      <c r="F679">
        <v>3078</v>
      </c>
      <c r="G679" t="s">
        <v>6</v>
      </c>
      <c r="H679" t="s">
        <v>2713</v>
      </c>
      <c r="I679">
        <v>100007</v>
      </c>
      <c r="J679" s="2" t="s">
        <v>2715</v>
      </c>
      <c r="K679">
        <v>100089</v>
      </c>
    </row>
    <row r="680" spans="1:11" x14ac:dyDescent="0.3">
      <c r="A680">
        <v>100395</v>
      </c>
      <c r="B680" t="s">
        <v>9</v>
      </c>
      <c r="C680" t="s">
        <v>65</v>
      </c>
      <c r="D680" t="s">
        <v>68</v>
      </c>
      <c r="E680" t="str">
        <f>CONCATENATE(Table1[[#This Row],[SchoolName]]," (",Table1[[#This Row],[DistrictName]],")")</f>
        <v>Finley Middle School (Finley School District)</v>
      </c>
      <c r="F680">
        <v>4031</v>
      </c>
      <c r="G680" t="s">
        <v>6</v>
      </c>
      <c r="H680" t="s">
        <v>2713</v>
      </c>
      <c r="I680">
        <v>100007</v>
      </c>
      <c r="J680" s="2" t="s">
        <v>2715</v>
      </c>
      <c r="K680">
        <v>100089</v>
      </c>
    </row>
    <row r="681" spans="1:11" x14ac:dyDescent="0.3">
      <c r="A681">
        <v>101535</v>
      </c>
      <c r="B681" t="s">
        <v>223</v>
      </c>
      <c r="C681" t="s">
        <v>399</v>
      </c>
      <c r="D681" t="s">
        <v>992</v>
      </c>
      <c r="E681" t="str">
        <f>CONCATENATE(Table1[[#This Row],[SchoolName]]," (",Table1[[#This Row],[DistrictName]],")")</f>
        <v>Finn Hill Middle School (Lake Washington School District)</v>
      </c>
      <c r="F681">
        <v>3590</v>
      </c>
      <c r="G681" t="s">
        <v>6</v>
      </c>
      <c r="H681" t="s">
        <v>2599</v>
      </c>
      <c r="I681">
        <v>100006</v>
      </c>
      <c r="J681">
        <v>17414</v>
      </c>
      <c r="K681">
        <v>100127</v>
      </c>
    </row>
    <row r="682" spans="1:11" x14ac:dyDescent="0.3">
      <c r="A682">
        <v>100604</v>
      </c>
      <c r="B682" t="s">
        <v>158</v>
      </c>
      <c r="C682" t="s">
        <v>213</v>
      </c>
      <c r="D682" t="s">
        <v>410</v>
      </c>
      <c r="E682" t="str">
        <f>CONCATENATE(Table1[[#This Row],[SchoolName]]," (",Table1[[#This Row],[DistrictName]],")")</f>
        <v>Fircrest Elementary School (Evergreen School District (Clark))</v>
      </c>
      <c r="F682">
        <v>3971</v>
      </c>
      <c r="G682" t="s">
        <v>6</v>
      </c>
      <c r="H682" t="s">
        <v>2677</v>
      </c>
      <c r="I682">
        <v>100003</v>
      </c>
      <c r="J682" s="2" t="s">
        <v>2683</v>
      </c>
      <c r="K682">
        <v>100084</v>
      </c>
    </row>
    <row r="683" spans="1:11" x14ac:dyDescent="0.3">
      <c r="A683">
        <v>101487</v>
      </c>
      <c r="B683" t="s">
        <v>223</v>
      </c>
      <c r="C683" t="s">
        <v>382</v>
      </c>
      <c r="D683" t="s">
        <v>386</v>
      </c>
      <c r="E683" t="str">
        <f>CONCATENATE(Table1[[#This Row],[SchoolName]]," (",Table1[[#This Row],[DistrictName]],")")</f>
        <v>Fircrest Residential Habilitation (Shoreline School District)</v>
      </c>
      <c r="F683">
        <v>2612</v>
      </c>
      <c r="G683" t="s">
        <v>83</v>
      </c>
      <c r="H683" t="s">
        <v>2599</v>
      </c>
      <c r="I683">
        <v>100006</v>
      </c>
      <c r="J683">
        <v>17412</v>
      </c>
      <c r="K683">
        <v>100236</v>
      </c>
    </row>
    <row r="684" spans="1:11" x14ac:dyDescent="0.3">
      <c r="A684">
        <v>102042</v>
      </c>
      <c r="B684" t="s">
        <v>223</v>
      </c>
      <c r="C684" t="s">
        <v>1309</v>
      </c>
      <c r="D684" t="s">
        <v>1503</v>
      </c>
      <c r="E684" t="str">
        <f>CONCATENATE(Table1[[#This Row],[SchoolName]]," (",Table1[[#This Row],[DistrictName]],")")</f>
        <v>Firgrove Elementary (Puyallup School District)</v>
      </c>
      <c r="F684">
        <v>2496</v>
      </c>
      <c r="G684" t="s">
        <v>6</v>
      </c>
      <c r="H684" t="s">
        <v>2554</v>
      </c>
      <c r="I684">
        <v>100006</v>
      </c>
      <c r="J684">
        <v>27003</v>
      </c>
      <c r="K684">
        <v>100207</v>
      </c>
    </row>
    <row r="685" spans="1:11" x14ac:dyDescent="0.3">
      <c r="A685">
        <v>104896</v>
      </c>
      <c r="B685" t="s">
        <v>223</v>
      </c>
      <c r="C685" t="s">
        <v>668</v>
      </c>
      <c r="D685" t="s">
        <v>2419</v>
      </c>
      <c r="E685" t="str">
        <f>CONCATENATE(Table1[[#This Row],[SchoolName]]," (",Table1[[#This Row],[DistrictName]],")")</f>
        <v>First Creek Middle School (Tacoma School District)</v>
      </c>
      <c r="F685">
        <v>5170</v>
      </c>
      <c r="G685" t="s">
        <v>6</v>
      </c>
      <c r="H685" t="s">
        <v>2554</v>
      </c>
      <c r="I685">
        <v>100006</v>
      </c>
      <c r="J685">
        <v>27010</v>
      </c>
      <c r="K685">
        <v>100261</v>
      </c>
    </row>
    <row r="686" spans="1:11" x14ac:dyDescent="0.3">
      <c r="A686">
        <v>102215</v>
      </c>
      <c r="B686" t="s">
        <v>223</v>
      </c>
      <c r="C686" t="s">
        <v>776</v>
      </c>
      <c r="D686" t="s">
        <v>1960</v>
      </c>
      <c r="E686" t="str">
        <f>CONCATENATE(Table1[[#This Row],[SchoolName]]," (",Table1[[#This Row],[DistrictName]],")")</f>
        <v>Firwood (Clover Park School District)</v>
      </c>
      <c r="F686">
        <v>2041</v>
      </c>
      <c r="G686" t="s">
        <v>83</v>
      </c>
      <c r="H686" t="s">
        <v>2554</v>
      </c>
      <c r="I686">
        <v>100006</v>
      </c>
      <c r="J686">
        <v>27400</v>
      </c>
      <c r="K686">
        <v>100047</v>
      </c>
    </row>
    <row r="687" spans="1:11" x14ac:dyDescent="0.3">
      <c r="A687">
        <v>103096</v>
      </c>
      <c r="B687" t="s">
        <v>617</v>
      </c>
      <c r="C687" t="s">
        <v>1232</v>
      </c>
      <c r="D687" t="s">
        <v>1645</v>
      </c>
      <c r="E687" t="str">
        <f>CONCATENATE(Table1[[#This Row],[SchoolName]]," (",Table1[[#This Row],[DistrictName]],")")</f>
        <v>Fisher Elementary School (Lynden School District)</v>
      </c>
      <c r="F687">
        <v>3417</v>
      </c>
      <c r="G687" t="s">
        <v>6</v>
      </c>
      <c r="H687" t="s">
        <v>2522</v>
      </c>
      <c r="I687">
        <v>100009</v>
      </c>
      <c r="J687">
        <v>37504</v>
      </c>
      <c r="K687">
        <v>100136</v>
      </c>
    </row>
    <row r="688" spans="1:11" x14ac:dyDescent="0.3">
      <c r="A688">
        <v>100617</v>
      </c>
      <c r="B688" t="s">
        <v>158</v>
      </c>
      <c r="C688" t="s">
        <v>213</v>
      </c>
      <c r="D688" t="s">
        <v>420</v>
      </c>
      <c r="E688" t="str">
        <f>CONCATENATE(Table1[[#This Row],[SchoolName]]," (",Table1[[#This Row],[DistrictName]],")")</f>
        <v>Fishers Landing Elementary School (Evergreen School District (Clark))</v>
      </c>
      <c r="F688">
        <v>4499</v>
      </c>
      <c r="G688" t="s">
        <v>6</v>
      </c>
      <c r="H688" t="s">
        <v>2677</v>
      </c>
      <c r="I688">
        <v>100003</v>
      </c>
      <c r="J688" s="2" t="s">
        <v>2683</v>
      </c>
      <c r="K688">
        <v>100084</v>
      </c>
    </row>
    <row r="689" spans="1:11" x14ac:dyDescent="0.3">
      <c r="A689">
        <v>102327</v>
      </c>
      <c r="B689" t="s">
        <v>223</v>
      </c>
      <c r="C689" t="s">
        <v>1168</v>
      </c>
      <c r="D689" t="s">
        <v>2033</v>
      </c>
      <c r="E689" t="str">
        <f>CONCATENATE(Table1[[#This Row],[SchoolName]]," (",Table1[[#This Row],[DistrictName]],")")</f>
        <v>Foothills Elementary (White River School District)</v>
      </c>
      <c r="F689">
        <v>4309</v>
      </c>
      <c r="G689" t="s">
        <v>6</v>
      </c>
      <c r="H689" t="s">
        <v>2554</v>
      </c>
      <c r="I689">
        <v>100006</v>
      </c>
      <c r="J689">
        <v>27416</v>
      </c>
      <c r="K689">
        <v>100294</v>
      </c>
    </row>
    <row r="690" spans="1:11" x14ac:dyDescent="0.3">
      <c r="A690">
        <v>100470</v>
      </c>
      <c r="B690" t="s">
        <v>92</v>
      </c>
      <c r="C690" t="s">
        <v>118</v>
      </c>
      <c r="D690" t="s">
        <v>130</v>
      </c>
      <c r="E690" t="str">
        <f>CONCATENATE(Table1[[#This Row],[SchoolName]]," (",Table1[[#This Row],[DistrictName]],")")</f>
        <v>Foothills Middle School (Wenatchee School District)</v>
      </c>
      <c r="F690">
        <v>4432</v>
      </c>
      <c r="G690" t="s">
        <v>6</v>
      </c>
      <c r="H690" t="s">
        <v>103</v>
      </c>
      <c r="I690">
        <v>100008</v>
      </c>
      <c r="J690" s="2" t="s">
        <v>2703</v>
      </c>
      <c r="K690">
        <v>100290</v>
      </c>
    </row>
    <row r="691" spans="1:11" x14ac:dyDescent="0.3">
      <c r="A691">
        <v>101871</v>
      </c>
      <c r="B691" t="s">
        <v>604</v>
      </c>
      <c r="C691" t="s">
        <v>1228</v>
      </c>
      <c r="D691" t="s">
        <v>1402</v>
      </c>
      <c r="E691" t="str">
        <f>CONCATENATE(Table1[[#This Row],[SchoolName]]," (",Table1[[#This Row],[DistrictName]],")")</f>
        <v>Fords Prairie Elementary (Centralia School District)</v>
      </c>
      <c r="F691">
        <v>2704</v>
      </c>
      <c r="G691" t="s">
        <v>6</v>
      </c>
      <c r="H691" t="s">
        <v>2590</v>
      </c>
      <c r="I691">
        <v>100004</v>
      </c>
      <c r="J691">
        <v>21401</v>
      </c>
      <c r="K691">
        <v>100040</v>
      </c>
    </row>
    <row r="692" spans="1:11" x14ac:dyDescent="0.3">
      <c r="A692">
        <v>104350</v>
      </c>
      <c r="B692" t="s">
        <v>617</v>
      </c>
      <c r="C692" t="s">
        <v>772</v>
      </c>
      <c r="D692" t="s">
        <v>1893</v>
      </c>
      <c r="E692" t="str">
        <f>CONCATENATE(Table1[[#This Row],[SchoolName]]," (",Table1[[#This Row],[DistrictName]],")")</f>
        <v>Forest View Elementary School (Everett School District)</v>
      </c>
      <c r="F692">
        <v>5091</v>
      </c>
      <c r="G692" t="s">
        <v>6</v>
      </c>
      <c r="H692" t="s">
        <v>742</v>
      </c>
      <c r="I692">
        <v>100009</v>
      </c>
      <c r="J692">
        <v>31002</v>
      </c>
      <c r="K692">
        <v>100083</v>
      </c>
    </row>
    <row r="693" spans="1:11" x14ac:dyDescent="0.3">
      <c r="A693">
        <v>100514</v>
      </c>
      <c r="B693" t="s">
        <v>131</v>
      </c>
      <c r="C693" t="s">
        <v>153</v>
      </c>
      <c r="D693" t="s">
        <v>157</v>
      </c>
      <c r="E693" t="str">
        <f>CONCATENATE(Table1[[#This Row],[SchoolName]]," (",Table1[[#This Row],[DistrictName]],")")</f>
        <v>Forks Elementary School (Quillayute Valley School District)</v>
      </c>
      <c r="F693">
        <v>3737</v>
      </c>
      <c r="G693" t="s">
        <v>6</v>
      </c>
      <c r="H693" t="s">
        <v>2694</v>
      </c>
      <c r="I693">
        <v>100005</v>
      </c>
      <c r="J693" s="2" t="s">
        <v>2693</v>
      </c>
      <c r="K693">
        <v>100210</v>
      </c>
    </row>
    <row r="694" spans="1:11" x14ac:dyDescent="0.3">
      <c r="A694">
        <v>100512</v>
      </c>
      <c r="B694" t="s">
        <v>131</v>
      </c>
      <c r="C694" t="s">
        <v>153</v>
      </c>
      <c r="D694" t="s">
        <v>155</v>
      </c>
      <c r="E694" t="str">
        <f>CONCATENATE(Table1[[#This Row],[SchoolName]]," (",Table1[[#This Row],[DistrictName]],")")</f>
        <v>Forks High School (Quillayute Valley School District)</v>
      </c>
      <c r="F694">
        <v>2349</v>
      </c>
      <c r="G694" t="s">
        <v>6</v>
      </c>
      <c r="H694" t="s">
        <v>2694</v>
      </c>
      <c r="I694">
        <v>100005</v>
      </c>
      <c r="J694" s="2" t="s">
        <v>2693</v>
      </c>
      <c r="K694">
        <v>100210</v>
      </c>
    </row>
    <row r="695" spans="1:11" x14ac:dyDescent="0.3">
      <c r="A695">
        <v>100513</v>
      </c>
      <c r="B695" t="s">
        <v>131</v>
      </c>
      <c r="C695" t="s">
        <v>153</v>
      </c>
      <c r="D695" t="s">
        <v>156</v>
      </c>
      <c r="E695" t="str">
        <f>CONCATENATE(Table1[[#This Row],[SchoolName]]," (",Table1[[#This Row],[DistrictName]],")")</f>
        <v>Forks Middle School (Quillayute Valley School District)</v>
      </c>
      <c r="F695">
        <v>2609</v>
      </c>
      <c r="G695" t="s">
        <v>6</v>
      </c>
      <c r="H695" t="s">
        <v>2694</v>
      </c>
      <c r="I695">
        <v>100005</v>
      </c>
      <c r="J695" s="2" t="s">
        <v>2693</v>
      </c>
      <c r="K695">
        <v>100210</v>
      </c>
    </row>
    <row r="696" spans="1:11" x14ac:dyDescent="0.3">
      <c r="A696">
        <v>102887</v>
      </c>
      <c r="B696" t="s">
        <v>3</v>
      </c>
      <c r="C696" t="s">
        <v>633</v>
      </c>
      <c r="D696" t="s">
        <v>2354</v>
      </c>
      <c r="E696" t="str">
        <f>CONCATENATE(Table1[[#This Row],[SchoolName]]," (",Table1[[#This Row],[DistrictName]],")")</f>
        <v>Fort Colville Elementary (Colville School District)</v>
      </c>
      <c r="F696">
        <v>4180</v>
      </c>
      <c r="G696" t="s">
        <v>6</v>
      </c>
      <c r="H696" t="s">
        <v>2529</v>
      </c>
      <c r="I696">
        <v>100001</v>
      </c>
      <c r="J696">
        <v>33115</v>
      </c>
      <c r="K696">
        <v>100053</v>
      </c>
    </row>
    <row r="697" spans="1:11" x14ac:dyDescent="0.3">
      <c r="A697">
        <v>102919</v>
      </c>
      <c r="B697" t="s">
        <v>604</v>
      </c>
      <c r="C697" t="s">
        <v>1851</v>
      </c>
      <c r="D697" t="s">
        <v>2377</v>
      </c>
      <c r="E697" t="str">
        <f>CONCATENATE(Table1[[#This Row],[SchoolName]]," (",Table1[[#This Row],[DistrictName]],")")</f>
        <v>Fort Stevens Elementary (Yelm School District)</v>
      </c>
      <c r="F697">
        <v>4346</v>
      </c>
      <c r="G697" t="s">
        <v>6</v>
      </c>
      <c r="H697" t="s">
        <v>2524</v>
      </c>
      <c r="I697">
        <v>100004</v>
      </c>
      <c r="J697">
        <v>34002</v>
      </c>
      <c r="K697">
        <v>100304</v>
      </c>
    </row>
    <row r="698" spans="1:11" x14ac:dyDescent="0.3">
      <c r="A698">
        <v>100521</v>
      </c>
      <c r="B698" t="s">
        <v>158</v>
      </c>
      <c r="C698" t="s">
        <v>159</v>
      </c>
      <c r="D698" t="s">
        <v>162</v>
      </c>
      <c r="E698" t="str">
        <f>CONCATENATE(Table1[[#This Row],[SchoolName]]," (",Table1[[#This Row],[DistrictName]],")")</f>
        <v>Fort Vancouver High School (Vancouver School District)</v>
      </c>
      <c r="F698">
        <v>2179</v>
      </c>
      <c r="G698" t="s">
        <v>6</v>
      </c>
      <c r="H698" t="s">
        <v>2677</v>
      </c>
      <c r="I698">
        <v>100003</v>
      </c>
      <c r="J698" s="2" t="s">
        <v>2688</v>
      </c>
      <c r="K698">
        <v>100278</v>
      </c>
    </row>
    <row r="699" spans="1:11" x14ac:dyDescent="0.3">
      <c r="A699">
        <v>102158</v>
      </c>
      <c r="B699" t="s">
        <v>223</v>
      </c>
      <c r="C699" t="s">
        <v>668</v>
      </c>
      <c r="D699" t="s">
        <v>1924</v>
      </c>
      <c r="E699" t="str">
        <f>CONCATENATE(Table1[[#This Row],[SchoolName]]," (",Table1[[#This Row],[DistrictName]],")")</f>
        <v>Foss High School (Tacoma School District)</v>
      </c>
      <c r="F699">
        <v>3880</v>
      </c>
      <c r="G699" t="s">
        <v>6</v>
      </c>
      <c r="H699" t="s">
        <v>2554</v>
      </c>
      <c r="I699">
        <v>100006</v>
      </c>
      <c r="J699">
        <v>27010</v>
      </c>
      <c r="K699">
        <v>100261</v>
      </c>
    </row>
    <row r="700" spans="1:11" x14ac:dyDescent="0.3">
      <c r="A700">
        <v>101398</v>
      </c>
      <c r="B700" t="s">
        <v>223</v>
      </c>
      <c r="C700" t="s">
        <v>314</v>
      </c>
      <c r="D700" t="s">
        <v>316</v>
      </c>
      <c r="E700" t="str">
        <f>CONCATENATE(Table1[[#This Row],[SchoolName]]," (",Table1[[#This Row],[DistrictName]],")")</f>
        <v>Foster Senior High School (Tukwila School District)</v>
      </c>
      <c r="F700">
        <v>2848</v>
      </c>
      <c r="G700" t="s">
        <v>6</v>
      </c>
      <c r="H700" t="s">
        <v>2599</v>
      </c>
      <c r="I700">
        <v>100006</v>
      </c>
      <c r="J700">
        <v>17406</v>
      </c>
      <c r="K700">
        <v>100243</v>
      </c>
    </row>
    <row r="701" spans="1:11" x14ac:dyDescent="0.3">
      <c r="A701">
        <v>105893</v>
      </c>
      <c r="B701" t="s">
        <v>223</v>
      </c>
      <c r="C701" t="s">
        <v>776</v>
      </c>
      <c r="D701" t="s">
        <v>1166</v>
      </c>
      <c r="E701" t="str">
        <f>CONCATENATE(Table1[[#This Row],[SchoolName]]," (",Table1[[#This Row],[DistrictName]],")")</f>
        <v>Four Heroes Elementary (Clover Park School District)</v>
      </c>
      <c r="F701">
        <v>5387</v>
      </c>
      <c r="G701" t="s">
        <v>6</v>
      </c>
      <c r="H701" t="s">
        <v>2554</v>
      </c>
      <c r="I701">
        <v>100006</v>
      </c>
      <c r="J701">
        <v>27400</v>
      </c>
      <c r="K701">
        <v>100047</v>
      </c>
    </row>
    <row r="702" spans="1:11" x14ac:dyDescent="0.3">
      <c r="A702">
        <v>102693</v>
      </c>
      <c r="B702" t="s">
        <v>3</v>
      </c>
      <c r="C702" t="s">
        <v>670</v>
      </c>
      <c r="D702" t="s">
        <v>2243</v>
      </c>
      <c r="E702" t="str">
        <f>CONCATENATE(Table1[[#This Row],[SchoolName]]," (",Table1[[#This Row],[DistrictName]],")")</f>
        <v>Frances Scott Elementary (Spokane School District)</v>
      </c>
      <c r="F702">
        <v>2110</v>
      </c>
      <c r="G702" t="s">
        <v>6</v>
      </c>
      <c r="H702" t="s">
        <v>644</v>
      </c>
      <c r="I702">
        <v>100001</v>
      </c>
      <c r="J702">
        <v>32081</v>
      </c>
      <c r="K702">
        <v>100247</v>
      </c>
    </row>
    <row r="703" spans="1:11" x14ac:dyDescent="0.3">
      <c r="A703">
        <v>102067</v>
      </c>
      <c r="B703" t="s">
        <v>223</v>
      </c>
      <c r="C703" t="s">
        <v>1309</v>
      </c>
      <c r="D703" t="s">
        <v>2572</v>
      </c>
      <c r="E703" t="str">
        <f>CONCATENATE(Table1[[#This Row],[SchoolName]]," (",Table1[[#This Row],[DistrictName]],")")</f>
        <v>Frank Brouillet Elem (Puyallup School District)</v>
      </c>
      <c r="F703">
        <v>4361</v>
      </c>
      <c r="G703" t="s">
        <v>6</v>
      </c>
      <c r="H703" t="s">
        <v>2554</v>
      </c>
      <c r="I703">
        <v>100006</v>
      </c>
      <c r="J703">
        <v>27003</v>
      </c>
      <c r="K703">
        <v>100207</v>
      </c>
    </row>
    <row r="704" spans="1:11" x14ac:dyDescent="0.3">
      <c r="A704">
        <v>101655</v>
      </c>
      <c r="B704" t="s">
        <v>223</v>
      </c>
      <c r="C704" t="s">
        <v>635</v>
      </c>
      <c r="D704" t="s">
        <v>1060</v>
      </c>
      <c r="E704" t="str">
        <f>CONCATENATE(Table1[[#This Row],[SchoolName]]," (",Table1[[#This Row],[DistrictName]],")")</f>
        <v>Frank Love Elementary (Northshore School District)</v>
      </c>
      <c r="F704">
        <v>4355</v>
      </c>
      <c r="G704" t="s">
        <v>6</v>
      </c>
      <c r="H704" t="s">
        <v>2599</v>
      </c>
      <c r="I704">
        <v>100006</v>
      </c>
      <c r="J704">
        <v>17417</v>
      </c>
      <c r="K704">
        <v>100174</v>
      </c>
    </row>
    <row r="705" spans="1:11" x14ac:dyDescent="0.3">
      <c r="A705">
        <v>102607</v>
      </c>
      <c r="B705" t="s">
        <v>617</v>
      </c>
      <c r="C705" t="s">
        <v>1830</v>
      </c>
      <c r="D705" t="s">
        <v>2189</v>
      </c>
      <c r="E705" t="str">
        <f>CONCATENATE(Table1[[#This Row],[SchoolName]]," (",Table1[[#This Row],[DistrictName]],")")</f>
        <v>Frank Wagner Elementary (Monroe School District)</v>
      </c>
      <c r="F705">
        <v>3060</v>
      </c>
      <c r="G705" t="s">
        <v>6</v>
      </c>
      <c r="H705" t="s">
        <v>742</v>
      </c>
      <c r="I705">
        <v>100009</v>
      </c>
      <c r="J705">
        <v>31103</v>
      </c>
      <c r="K705">
        <v>100150</v>
      </c>
    </row>
    <row r="706" spans="1:11" x14ac:dyDescent="0.3">
      <c r="A706">
        <v>102695</v>
      </c>
      <c r="B706" t="s">
        <v>3</v>
      </c>
      <c r="C706" t="s">
        <v>670</v>
      </c>
      <c r="D706" t="s">
        <v>135</v>
      </c>
      <c r="E706" t="str">
        <f>CONCATENATE(Table1[[#This Row],[SchoolName]]," (",Table1[[#This Row],[DistrictName]],")")</f>
        <v>Franklin Elementary (Spokane School District)</v>
      </c>
      <c r="F706">
        <v>2127</v>
      </c>
      <c r="G706" t="s">
        <v>6</v>
      </c>
      <c r="H706" t="s">
        <v>644</v>
      </c>
      <c r="I706">
        <v>100001</v>
      </c>
      <c r="J706">
        <v>32081</v>
      </c>
      <c r="K706">
        <v>100247</v>
      </c>
    </row>
    <row r="707" spans="1:11" x14ac:dyDescent="0.3">
      <c r="A707">
        <v>103135</v>
      </c>
      <c r="B707" t="s">
        <v>3</v>
      </c>
      <c r="C707" t="s">
        <v>1320</v>
      </c>
      <c r="D707" t="s">
        <v>135</v>
      </c>
      <c r="E707" t="str">
        <f>CONCATENATE(Table1[[#This Row],[SchoolName]]," (",Table1[[#This Row],[DistrictName]],")")</f>
        <v>Franklin Elementary (Pullman School District)</v>
      </c>
      <c r="F707">
        <v>2587</v>
      </c>
      <c r="G707" t="s">
        <v>6</v>
      </c>
      <c r="H707" t="s">
        <v>2520</v>
      </c>
      <c r="I707">
        <v>100001</v>
      </c>
      <c r="J707">
        <v>38267</v>
      </c>
      <c r="K707">
        <v>100206</v>
      </c>
    </row>
    <row r="708" spans="1:11" x14ac:dyDescent="0.3">
      <c r="A708">
        <v>100481</v>
      </c>
      <c r="B708" t="s">
        <v>131</v>
      </c>
      <c r="C708" t="s">
        <v>132</v>
      </c>
      <c r="D708" t="s">
        <v>135</v>
      </c>
      <c r="E708" t="str">
        <f>CONCATENATE(Table1[[#This Row],[SchoolName]]," (",Table1[[#This Row],[DistrictName]],")")</f>
        <v>Franklin Elementary (Port Angeles School District)</v>
      </c>
      <c r="F708">
        <v>2909</v>
      </c>
      <c r="G708" t="s">
        <v>6</v>
      </c>
      <c r="H708" t="s">
        <v>2694</v>
      </c>
      <c r="I708">
        <v>100005</v>
      </c>
      <c r="J708" s="2" t="s">
        <v>2699</v>
      </c>
      <c r="K708">
        <v>100202</v>
      </c>
    </row>
    <row r="709" spans="1:11" x14ac:dyDescent="0.3">
      <c r="A709">
        <v>102105</v>
      </c>
      <c r="B709" t="s">
        <v>223</v>
      </c>
      <c r="C709" t="s">
        <v>668</v>
      </c>
      <c r="D709" t="s">
        <v>1529</v>
      </c>
      <c r="E709" t="str">
        <f>CONCATENATE(Table1[[#This Row],[SchoolName]]," (",Table1[[#This Row],[DistrictName]],")")</f>
        <v>Franklin Elementary School (Tacoma School District)</v>
      </c>
      <c r="F709">
        <v>2148</v>
      </c>
      <c r="G709" t="s">
        <v>6</v>
      </c>
      <c r="H709" t="s">
        <v>2554</v>
      </c>
      <c r="I709">
        <v>100006</v>
      </c>
      <c r="J709">
        <v>27010</v>
      </c>
      <c r="K709">
        <v>100261</v>
      </c>
    </row>
    <row r="710" spans="1:11" x14ac:dyDescent="0.3">
      <c r="A710">
        <v>101062</v>
      </c>
      <c r="B710" t="s">
        <v>223</v>
      </c>
      <c r="C710" t="s">
        <v>2634</v>
      </c>
      <c r="D710" t="s">
        <v>889</v>
      </c>
      <c r="E710" t="str">
        <f>CONCATENATE(Table1[[#This Row],[SchoolName]]," (",Table1[[#This Row],[DistrictName]],")")</f>
        <v>Franklin High School (Seattle School District No. 1)</v>
      </c>
      <c r="F710">
        <v>2182</v>
      </c>
      <c r="G710" t="s">
        <v>6</v>
      </c>
      <c r="H710" t="s">
        <v>2599</v>
      </c>
      <c r="I710">
        <v>100006</v>
      </c>
      <c r="J710">
        <v>17001</v>
      </c>
      <c r="K710">
        <v>100229</v>
      </c>
    </row>
    <row r="711" spans="1:11" x14ac:dyDescent="0.3">
      <c r="A711">
        <v>103181</v>
      </c>
      <c r="B711" t="s">
        <v>554</v>
      </c>
      <c r="C711" t="s">
        <v>1702</v>
      </c>
      <c r="D711" t="s">
        <v>1705</v>
      </c>
      <c r="E711" t="str">
        <f>CONCATENATE(Table1[[#This Row],[SchoolName]]," (",Table1[[#This Row],[DistrictName]],")")</f>
        <v>Franklin Middle School (Yakima School District)</v>
      </c>
      <c r="F711">
        <v>2410</v>
      </c>
      <c r="G711" t="s">
        <v>6</v>
      </c>
      <c r="H711" t="s">
        <v>659</v>
      </c>
      <c r="I711">
        <v>100002</v>
      </c>
      <c r="J711">
        <v>39007</v>
      </c>
      <c r="K711">
        <v>100303</v>
      </c>
    </row>
    <row r="712" spans="1:11" x14ac:dyDescent="0.3">
      <c r="A712">
        <v>102271</v>
      </c>
      <c r="B712" t="s">
        <v>223</v>
      </c>
      <c r="C712" t="s">
        <v>1200</v>
      </c>
      <c r="D712" t="s">
        <v>1996</v>
      </c>
      <c r="E712" t="str">
        <f>CONCATENATE(Table1[[#This Row],[SchoolName]]," (",Table1[[#This Row],[DistrictName]],")")</f>
        <v>Franklin Pierce High School (Franklin Pierce School District)</v>
      </c>
      <c r="F712">
        <v>2876</v>
      </c>
      <c r="G712" t="s">
        <v>6</v>
      </c>
      <c r="H712" t="s">
        <v>2554</v>
      </c>
      <c r="I712">
        <v>100006</v>
      </c>
      <c r="J712">
        <v>27402</v>
      </c>
      <c r="K712">
        <v>100090</v>
      </c>
    </row>
    <row r="713" spans="1:11" x14ac:dyDescent="0.3">
      <c r="A713">
        <v>101045</v>
      </c>
      <c r="B713" t="s">
        <v>223</v>
      </c>
      <c r="C713" t="s">
        <v>2634</v>
      </c>
      <c r="D713" t="s">
        <v>877</v>
      </c>
      <c r="E713" t="str">
        <f>CONCATENATE(Table1[[#This Row],[SchoolName]]," (",Table1[[#This Row],[DistrictName]],")")</f>
        <v>Frantz Coe Elementary School (Seattle School District No. 1)</v>
      </c>
      <c r="F713">
        <v>2090</v>
      </c>
      <c r="G713" t="s">
        <v>6</v>
      </c>
      <c r="H713" t="s">
        <v>2599</v>
      </c>
      <c r="I713">
        <v>100006</v>
      </c>
      <c r="J713">
        <v>17001</v>
      </c>
      <c r="K713">
        <v>100229</v>
      </c>
    </row>
    <row r="714" spans="1:11" x14ac:dyDescent="0.3">
      <c r="A714">
        <v>104856</v>
      </c>
      <c r="B714" t="s">
        <v>223</v>
      </c>
      <c r="C714" t="s">
        <v>673</v>
      </c>
      <c r="D714" t="s">
        <v>2411</v>
      </c>
      <c r="E714" t="str">
        <f>CONCATENATE(Table1[[#This Row],[SchoolName]]," (",Table1[[#This Row],[DistrictName]],")")</f>
        <v>Frederickson Elementary (Bethel School District)</v>
      </c>
      <c r="F714">
        <v>5159</v>
      </c>
      <c r="G714" t="s">
        <v>6</v>
      </c>
      <c r="H714" t="s">
        <v>2554</v>
      </c>
      <c r="I714">
        <v>100006</v>
      </c>
      <c r="J714">
        <v>27403</v>
      </c>
      <c r="K714">
        <v>100022</v>
      </c>
    </row>
    <row r="715" spans="1:11" x14ac:dyDescent="0.3">
      <c r="A715">
        <v>102808</v>
      </c>
      <c r="B715" t="s">
        <v>3</v>
      </c>
      <c r="C715" t="s">
        <v>1826</v>
      </c>
      <c r="D715" t="s">
        <v>2311</v>
      </c>
      <c r="E715" t="str">
        <f>CONCATENATE(Table1[[#This Row],[SchoolName]]," (",Table1[[#This Row],[DistrictName]],")")</f>
        <v>Freeman Elementary School (Freeman School District)</v>
      </c>
      <c r="F715">
        <v>3794</v>
      </c>
      <c r="G715" t="s">
        <v>6</v>
      </c>
      <c r="H715" t="s">
        <v>644</v>
      </c>
      <c r="I715">
        <v>100001</v>
      </c>
      <c r="J715">
        <v>32358</v>
      </c>
      <c r="K715">
        <v>100091</v>
      </c>
    </row>
    <row r="716" spans="1:11" x14ac:dyDescent="0.3">
      <c r="A716">
        <v>102807</v>
      </c>
      <c r="B716" t="s">
        <v>3</v>
      </c>
      <c r="C716" t="s">
        <v>1826</v>
      </c>
      <c r="D716" t="s">
        <v>2310</v>
      </c>
      <c r="E716" t="str">
        <f>CONCATENATE(Table1[[#This Row],[SchoolName]]," (",Table1[[#This Row],[DistrictName]],")")</f>
        <v>Freeman High School (Freeman School District)</v>
      </c>
      <c r="F716">
        <v>3192</v>
      </c>
      <c r="G716" t="s">
        <v>6</v>
      </c>
      <c r="H716" t="s">
        <v>644</v>
      </c>
      <c r="I716">
        <v>100001</v>
      </c>
      <c r="J716">
        <v>32358</v>
      </c>
      <c r="K716">
        <v>100091</v>
      </c>
    </row>
    <row r="717" spans="1:11" x14ac:dyDescent="0.3">
      <c r="A717">
        <v>103957</v>
      </c>
      <c r="B717" t="s">
        <v>3</v>
      </c>
      <c r="C717" t="s">
        <v>1826</v>
      </c>
      <c r="D717" t="s">
        <v>1827</v>
      </c>
      <c r="E717" t="str">
        <f>CONCATENATE(Table1[[#This Row],[SchoolName]]," (",Table1[[#This Row],[DistrictName]],")")</f>
        <v>Freeman Middle School (Freeman School District)</v>
      </c>
      <c r="F717">
        <v>4593</v>
      </c>
      <c r="G717" t="s">
        <v>6</v>
      </c>
      <c r="H717" t="s">
        <v>644</v>
      </c>
      <c r="I717">
        <v>100001</v>
      </c>
      <c r="J717">
        <v>32358</v>
      </c>
      <c r="K717">
        <v>100091</v>
      </c>
    </row>
    <row r="718" spans="1:11" x14ac:dyDescent="0.3">
      <c r="A718">
        <v>102351</v>
      </c>
      <c r="B718" t="s">
        <v>617</v>
      </c>
      <c r="C718" t="s">
        <v>791</v>
      </c>
      <c r="D718" t="s">
        <v>2051</v>
      </c>
      <c r="E718" t="str">
        <f>CONCATENATE(Table1[[#This Row],[SchoolName]]," (",Table1[[#This Row],[DistrictName]],")")</f>
        <v>Friday Harbor Elementary School (San Juan Island School District)</v>
      </c>
      <c r="F718">
        <v>2520</v>
      </c>
      <c r="G718" t="s">
        <v>6</v>
      </c>
      <c r="H718" t="s">
        <v>2553</v>
      </c>
      <c r="I718">
        <v>100009</v>
      </c>
      <c r="J718">
        <v>28149</v>
      </c>
      <c r="K718">
        <v>100227</v>
      </c>
    </row>
    <row r="719" spans="1:11" x14ac:dyDescent="0.3">
      <c r="A719">
        <v>102352</v>
      </c>
      <c r="B719" t="s">
        <v>617</v>
      </c>
      <c r="C719" t="s">
        <v>791</v>
      </c>
      <c r="D719" t="s">
        <v>2052</v>
      </c>
      <c r="E719" t="str">
        <f>CONCATENATE(Table1[[#This Row],[SchoolName]]," (",Table1[[#This Row],[DistrictName]],")")</f>
        <v>Friday Harbor High School (San Juan Island School District)</v>
      </c>
      <c r="F719">
        <v>2879</v>
      </c>
      <c r="G719" t="s">
        <v>6</v>
      </c>
      <c r="H719" t="s">
        <v>2553</v>
      </c>
      <c r="I719">
        <v>100009</v>
      </c>
      <c r="J719">
        <v>28149</v>
      </c>
      <c r="K719">
        <v>100227</v>
      </c>
    </row>
    <row r="720" spans="1:11" x14ac:dyDescent="0.3">
      <c r="A720">
        <v>102353</v>
      </c>
      <c r="B720" t="s">
        <v>617</v>
      </c>
      <c r="C720" t="s">
        <v>791</v>
      </c>
      <c r="D720" t="s">
        <v>2053</v>
      </c>
      <c r="E720" t="str">
        <f>CONCATENATE(Table1[[#This Row],[SchoolName]]," (",Table1[[#This Row],[DistrictName]],")")</f>
        <v>Friday Harbor Middle School (San Juan Island School District)</v>
      </c>
      <c r="F720">
        <v>3011</v>
      </c>
      <c r="G720" t="s">
        <v>6</v>
      </c>
      <c r="H720" t="s">
        <v>2553</v>
      </c>
      <c r="I720">
        <v>100009</v>
      </c>
      <c r="J720">
        <v>28149</v>
      </c>
      <c r="K720">
        <v>100227</v>
      </c>
    </row>
    <row r="721" spans="1:11" x14ac:dyDescent="0.3">
      <c r="A721">
        <v>100616</v>
      </c>
      <c r="B721" t="s">
        <v>158</v>
      </c>
      <c r="C721" t="s">
        <v>213</v>
      </c>
      <c r="D721" t="s">
        <v>419</v>
      </c>
      <c r="E721" t="str">
        <f>CONCATENATE(Table1[[#This Row],[SchoolName]]," (",Table1[[#This Row],[DistrictName]],")")</f>
        <v>Frontier Middle School (Evergreen School District (Clark))</v>
      </c>
      <c r="F721">
        <v>4498</v>
      </c>
      <c r="G721" t="s">
        <v>6</v>
      </c>
      <c r="H721" t="s">
        <v>2677</v>
      </c>
      <c r="I721">
        <v>100003</v>
      </c>
      <c r="J721" s="2" t="s">
        <v>2683</v>
      </c>
      <c r="K721">
        <v>100084</v>
      </c>
    </row>
    <row r="722" spans="1:11" x14ac:dyDescent="0.3">
      <c r="A722">
        <v>100826</v>
      </c>
      <c r="B722" t="s">
        <v>92</v>
      </c>
      <c r="C722" t="s">
        <v>582</v>
      </c>
      <c r="D722" t="s">
        <v>419</v>
      </c>
      <c r="E722" t="str">
        <f>CONCATENATE(Table1[[#This Row],[SchoolName]]," (",Table1[[#This Row],[DistrictName]],")")</f>
        <v>Frontier Middle School (Moses Lake School District)</v>
      </c>
      <c r="F722">
        <v>2673</v>
      </c>
      <c r="G722" t="s">
        <v>6</v>
      </c>
      <c r="H722" t="s">
        <v>2645</v>
      </c>
      <c r="I722">
        <v>100008</v>
      </c>
      <c r="J722">
        <v>13161</v>
      </c>
      <c r="K722">
        <v>100153</v>
      </c>
    </row>
    <row r="723" spans="1:11" x14ac:dyDescent="0.3">
      <c r="A723">
        <v>102310</v>
      </c>
      <c r="B723" t="s">
        <v>223</v>
      </c>
      <c r="C723" t="s">
        <v>673</v>
      </c>
      <c r="D723" t="s">
        <v>419</v>
      </c>
      <c r="E723" t="str">
        <f>CONCATENATE(Table1[[#This Row],[SchoolName]]," (",Table1[[#This Row],[DistrictName]],")")</f>
        <v>Frontier Middle School (Bethel School District)</v>
      </c>
      <c r="F723">
        <v>4407</v>
      </c>
      <c r="G723" t="s">
        <v>6</v>
      </c>
      <c r="H723" t="s">
        <v>2554</v>
      </c>
      <c r="I723">
        <v>100006</v>
      </c>
      <c r="J723">
        <v>27403</v>
      </c>
      <c r="K723">
        <v>100022</v>
      </c>
    </row>
    <row r="724" spans="1:11" x14ac:dyDescent="0.3">
      <c r="A724">
        <v>100526</v>
      </c>
      <c r="B724" t="s">
        <v>158</v>
      </c>
      <c r="C724" t="s">
        <v>159</v>
      </c>
      <c r="D724" t="s">
        <v>165</v>
      </c>
      <c r="E724" t="str">
        <f>CONCATENATE(Table1[[#This Row],[SchoolName]]," (",Table1[[#This Row],[DistrictName]],")")</f>
        <v>Fruit Valley Elementary School (Vancouver School District)</v>
      </c>
      <c r="F724">
        <v>2637</v>
      </c>
      <c r="G724" t="s">
        <v>6</v>
      </c>
      <c r="H724" t="s">
        <v>2677</v>
      </c>
      <c r="I724">
        <v>100003</v>
      </c>
      <c r="J724" s="2" t="s">
        <v>2688</v>
      </c>
      <c r="K724">
        <v>100278</v>
      </c>
    </row>
    <row r="725" spans="1:11" x14ac:dyDescent="0.3">
      <c r="A725">
        <v>102052</v>
      </c>
      <c r="B725" t="s">
        <v>223</v>
      </c>
      <c r="C725" t="s">
        <v>1309</v>
      </c>
      <c r="D725" t="s">
        <v>1511</v>
      </c>
      <c r="E725" t="str">
        <f>CONCATENATE(Table1[[#This Row],[SchoolName]]," (",Table1[[#This Row],[DistrictName]],")")</f>
        <v>Fruitland Elementary (Puyallup School District)</v>
      </c>
      <c r="F725">
        <v>3557</v>
      </c>
      <c r="G725" t="s">
        <v>6</v>
      </c>
      <c r="H725" t="s">
        <v>2554</v>
      </c>
      <c r="I725">
        <v>100006</v>
      </c>
      <c r="J725">
        <v>27003</v>
      </c>
      <c r="K725">
        <v>100207</v>
      </c>
    </row>
    <row r="726" spans="1:11" x14ac:dyDescent="0.3">
      <c r="A726">
        <v>103965</v>
      </c>
      <c r="B726" t="s">
        <v>617</v>
      </c>
      <c r="C726" t="s">
        <v>1830</v>
      </c>
      <c r="D726" t="s">
        <v>1831</v>
      </c>
      <c r="E726" t="str">
        <f>CONCATENATE(Table1[[#This Row],[SchoolName]]," (",Table1[[#This Row],[DistrictName]],")")</f>
        <v>Fryelands Elementary (Monroe School District)</v>
      </c>
      <c r="F726">
        <v>4594</v>
      </c>
      <c r="G726" t="s">
        <v>6</v>
      </c>
      <c r="H726" t="s">
        <v>742</v>
      </c>
      <c r="I726">
        <v>100009</v>
      </c>
      <c r="J726">
        <v>31103</v>
      </c>
      <c r="K726">
        <v>100150</v>
      </c>
    </row>
    <row r="727" spans="1:11" x14ac:dyDescent="0.3">
      <c r="A727">
        <v>106152</v>
      </c>
      <c r="B727" t="s">
        <v>9</v>
      </c>
      <c r="C727" t="s">
        <v>36</v>
      </c>
      <c r="D727" t="s">
        <v>1276</v>
      </c>
      <c r="E727" t="str">
        <f>CONCATENATE(Table1[[#This Row],[SchoolName]]," (",Table1[[#This Row],[DistrictName]],")")</f>
        <v>Fuerza Elementary (Kennewick School District)</v>
      </c>
      <c r="F727">
        <v>5521</v>
      </c>
      <c r="G727" t="s">
        <v>6</v>
      </c>
      <c r="H727" t="s">
        <v>2713</v>
      </c>
      <c r="I727">
        <v>100007</v>
      </c>
      <c r="J727" s="2" t="s">
        <v>2718</v>
      </c>
      <c r="K727">
        <v>100116</v>
      </c>
    </row>
    <row r="728" spans="1:11" x14ac:dyDescent="0.3">
      <c r="A728">
        <v>105786</v>
      </c>
      <c r="B728" t="s">
        <v>604</v>
      </c>
      <c r="C728" t="s">
        <v>1228</v>
      </c>
      <c r="D728" t="s">
        <v>2508</v>
      </c>
      <c r="E728" t="str">
        <f>CONCATENATE(Table1[[#This Row],[SchoolName]]," (",Table1[[#This Row],[DistrictName]],")")</f>
        <v>Futurus High School (Centralia School District)</v>
      </c>
      <c r="F728">
        <v>5359</v>
      </c>
      <c r="G728" t="s">
        <v>24</v>
      </c>
      <c r="H728" t="s">
        <v>2590</v>
      </c>
      <c r="I728">
        <v>100004</v>
      </c>
      <c r="J728">
        <v>21401</v>
      </c>
      <c r="K728">
        <v>100040</v>
      </c>
    </row>
    <row r="729" spans="1:11" x14ac:dyDescent="0.3">
      <c r="A729">
        <v>104354</v>
      </c>
      <c r="B729" t="s">
        <v>223</v>
      </c>
      <c r="C729" t="s">
        <v>1309</v>
      </c>
      <c r="D729" t="s">
        <v>2568</v>
      </c>
      <c r="E729" t="str">
        <f>CONCATENATE(Table1[[#This Row],[SchoolName]]," (",Table1[[#This Row],[DistrictName]],")")</f>
        <v>G W Edgerton Elementary (Puyallup School District)</v>
      </c>
      <c r="F729">
        <v>5093</v>
      </c>
      <c r="G729" t="s">
        <v>6</v>
      </c>
      <c r="H729" t="s">
        <v>2554</v>
      </c>
      <c r="I729">
        <v>100006</v>
      </c>
      <c r="J729">
        <v>27003</v>
      </c>
      <c r="K729">
        <v>100207</v>
      </c>
    </row>
    <row r="730" spans="1:11" x14ac:dyDescent="0.3">
      <c r="A730">
        <v>100549</v>
      </c>
      <c r="B730" t="s">
        <v>158</v>
      </c>
      <c r="C730" t="s">
        <v>159</v>
      </c>
      <c r="D730" t="s">
        <v>186</v>
      </c>
      <c r="E730" t="str">
        <f>CONCATENATE(Table1[[#This Row],[SchoolName]]," (",Table1[[#This Row],[DistrictName]],")")</f>
        <v>Gaiser Middle School (Vancouver School District)</v>
      </c>
      <c r="F730">
        <v>3902</v>
      </c>
      <c r="G730" t="s">
        <v>6</v>
      </c>
      <c r="H730" t="s">
        <v>2677</v>
      </c>
      <c r="I730">
        <v>100003</v>
      </c>
      <c r="J730" s="2" t="s">
        <v>2688</v>
      </c>
      <c r="K730">
        <v>100278</v>
      </c>
    </row>
    <row r="731" spans="1:11" x14ac:dyDescent="0.3">
      <c r="A731">
        <v>100833</v>
      </c>
      <c r="B731" t="s">
        <v>92</v>
      </c>
      <c r="C731" t="s">
        <v>582</v>
      </c>
      <c r="D731" t="s">
        <v>588</v>
      </c>
      <c r="E731" t="str">
        <f>CONCATENATE(Table1[[#This Row],[SchoolName]]," (",Table1[[#This Row],[DistrictName]],")")</f>
        <v>Garden Heights Elementary (Moses Lake School District)</v>
      </c>
      <c r="F731">
        <v>3091</v>
      </c>
      <c r="G731" t="s">
        <v>6</v>
      </c>
      <c r="H731" t="s">
        <v>2645</v>
      </c>
      <c r="I731">
        <v>100008</v>
      </c>
      <c r="J731">
        <v>13161</v>
      </c>
      <c r="K731">
        <v>100153</v>
      </c>
    </row>
    <row r="732" spans="1:11" x14ac:dyDescent="0.3">
      <c r="A732">
        <v>103918</v>
      </c>
      <c r="B732" t="s">
        <v>3</v>
      </c>
      <c r="C732" t="s">
        <v>1680</v>
      </c>
      <c r="D732" t="s">
        <v>1813</v>
      </c>
      <c r="E732" t="str">
        <f>CONCATENATE(Table1[[#This Row],[SchoolName]]," (",Table1[[#This Row],[DistrictName]],")")</f>
        <v>Garfield at Palouse High School (Garfield School District)</v>
      </c>
      <c r="F732">
        <v>1962</v>
      </c>
      <c r="G732" t="s">
        <v>6</v>
      </c>
      <c r="H732" t="s">
        <v>2520</v>
      </c>
      <c r="I732">
        <v>100001</v>
      </c>
      <c r="J732">
        <v>38302</v>
      </c>
      <c r="K732">
        <v>100092</v>
      </c>
    </row>
    <row r="733" spans="1:11" x14ac:dyDescent="0.3">
      <c r="A733">
        <v>102735</v>
      </c>
      <c r="B733" t="s">
        <v>3</v>
      </c>
      <c r="C733" t="s">
        <v>670</v>
      </c>
      <c r="D733" t="s">
        <v>1681</v>
      </c>
      <c r="E733" t="str">
        <f>CONCATENATE(Table1[[#This Row],[SchoolName]]," (",Table1[[#This Row],[DistrictName]],")")</f>
        <v>Garfield Elementary (Spokane School District)</v>
      </c>
      <c r="F733">
        <v>3727</v>
      </c>
      <c r="G733" t="s">
        <v>6</v>
      </c>
      <c r="H733" t="s">
        <v>644</v>
      </c>
      <c r="I733">
        <v>100001</v>
      </c>
      <c r="J733">
        <v>32081</v>
      </c>
      <c r="K733">
        <v>100247</v>
      </c>
    </row>
    <row r="734" spans="1:11" x14ac:dyDescent="0.3">
      <c r="A734">
        <v>103147</v>
      </c>
      <c r="B734" t="s">
        <v>3</v>
      </c>
      <c r="C734" t="s">
        <v>1680</v>
      </c>
      <c r="D734" t="s">
        <v>1681</v>
      </c>
      <c r="E734" t="str">
        <f>CONCATENATE(Table1[[#This Row],[SchoolName]]," (",Table1[[#This Row],[DistrictName]],")")</f>
        <v>Garfield Elementary (Garfield School District)</v>
      </c>
      <c r="F734">
        <v>2895</v>
      </c>
      <c r="G734" t="s">
        <v>6</v>
      </c>
      <c r="H734" t="s">
        <v>2520</v>
      </c>
      <c r="I734">
        <v>100001</v>
      </c>
      <c r="J734">
        <v>38302</v>
      </c>
      <c r="K734">
        <v>100092</v>
      </c>
    </row>
    <row r="735" spans="1:11" x14ac:dyDescent="0.3">
      <c r="A735">
        <v>102962</v>
      </c>
      <c r="B735" t="s">
        <v>604</v>
      </c>
      <c r="C735" t="s">
        <v>1560</v>
      </c>
      <c r="D735" t="s">
        <v>1562</v>
      </c>
      <c r="E735" t="str">
        <f>CONCATENATE(Table1[[#This Row],[SchoolName]]," (",Table1[[#This Row],[DistrictName]],")")</f>
        <v>Garfield Elementary School (Olympia School District)</v>
      </c>
      <c r="F735">
        <v>2448</v>
      </c>
      <c r="G735" t="s">
        <v>6</v>
      </c>
      <c r="H735" t="s">
        <v>2524</v>
      </c>
      <c r="I735">
        <v>100004</v>
      </c>
      <c r="J735">
        <v>34111</v>
      </c>
      <c r="K735">
        <v>100182</v>
      </c>
    </row>
    <row r="736" spans="1:11" x14ac:dyDescent="0.3">
      <c r="A736">
        <v>103176</v>
      </c>
      <c r="B736" t="s">
        <v>554</v>
      </c>
      <c r="C736" t="s">
        <v>1702</v>
      </c>
      <c r="D736" t="s">
        <v>1562</v>
      </c>
      <c r="E736" t="str">
        <f>CONCATENATE(Table1[[#This Row],[SchoolName]]," (",Table1[[#This Row],[DistrictName]],")")</f>
        <v>Garfield Elementary School (Yakima School District)</v>
      </c>
      <c r="F736">
        <v>2176</v>
      </c>
      <c r="G736" t="s">
        <v>6</v>
      </c>
      <c r="H736" t="s">
        <v>659</v>
      </c>
      <c r="I736">
        <v>100002</v>
      </c>
      <c r="J736">
        <v>39007</v>
      </c>
      <c r="K736">
        <v>100303</v>
      </c>
    </row>
    <row r="737" spans="1:11" x14ac:dyDescent="0.3">
      <c r="A737">
        <v>103250</v>
      </c>
      <c r="B737" t="s">
        <v>554</v>
      </c>
      <c r="C737" t="s">
        <v>1739</v>
      </c>
      <c r="D737" t="s">
        <v>1562</v>
      </c>
      <c r="E737" t="str">
        <f>CONCATENATE(Table1[[#This Row],[SchoolName]]," (",Table1[[#This Row],[DistrictName]],")")</f>
        <v>Garfield Elementary School (Toppenish School District)</v>
      </c>
      <c r="F737">
        <v>2608</v>
      </c>
      <c r="G737" t="s">
        <v>6</v>
      </c>
      <c r="H737" t="s">
        <v>659</v>
      </c>
      <c r="I737">
        <v>100002</v>
      </c>
      <c r="J737">
        <v>39202</v>
      </c>
      <c r="K737">
        <v>100269</v>
      </c>
    </row>
    <row r="738" spans="1:11" x14ac:dyDescent="0.3">
      <c r="A738">
        <v>102436</v>
      </c>
      <c r="B738" t="s">
        <v>617</v>
      </c>
      <c r="C738" t="s">
        <v>772</v>
      </c>
      <c r="D738" t="s">
        <v>1562</v>
      </c>
      <c r="E738" t="str">
        <f>CONCATENATE(Table1[[#This Row],[SchoolName]]," (",Table1[[#This Row],[DistrictName]],")")</f>
        <v>Garfield Elementary School (Everett School District)</v>
      </c>
      <c r="F738">
        <v>2065</v>
      </c>
      <c r="G738" t="s">
        <v>6</v>
      </c>
      <c r="H738" t="s">
        <v>742</v>
      </c>
      <c r="I738">
        <v>100009</v>
      </c>
      <c r="J738">
        <v>31002</v>
      </c>
      <c r="K738">
        <v>100083</v>
      </c>
    </row>
    <row r="739" spans="1:11" x14ac:dyDescent="0.3">
      <c r="A739">
        <v>101080</v>
      </c>
      <c r="B739" t="s">
        <v>223</v>
      </c>
      <c r="C739" t="s">
        <v>2634</v>
      </c>
      <c r="D739" t="s">
        <v>899</v>
      </c>
      <c r="E739" t="str">
        <f>CONCATENATE(Table1[[#This Row],[SchoolName]]," (",Table1[[#This Row],[DistrictName]],")")</f>
        <v>Garfield High School (Seattle School District No. 1)</v>
      </c>
      <c r="F739">
        <v>2306</v>
      </c>
      <c r="G739" t="s">
        <v>6</v>
      </c>
      <c r="H739" t="s">
        <v>2599</v>
      </c>
      <c r="I739">
        <v>100006</v>
      </c>
      <c r="J739">
        <v>17001</v>
      </c>
      <c r="K739">
        <v>100229</v>
      </c>
    </row>
    <row r="740" spans="1:11" x14ac:dyDescent="0.3">
      <c r="A740">
        <v>103148</v>
      </c>
      <c r="B740" t="s">
        <v>3</v>
      </c>
      <c r="C740" t="s">
        <v>1680</v>
      </c>
      <c r="D740" t="s">
        <v>1683</v>
      </c>
      <c r="E740" t="str">
        <f>CONCATENATE(Table1[[#This Row],[SchoolName]]," (",Table1[[#This Row],[DistrictName]],")")</f>
        <v>Garfield Middle School (Garfield School District)</v>
      </c>
      <c r="F740">
        <v>2896</v>
      </c>
      <c r="G740" t="s">
        <v>6</v>
      </c>
      <c r="H740" t="s">
        <v>2520</v>
      </c>
      <c r="I740">
        <v>100001</v>
      </c>
      <c r="J740">
        <v>38302</v>
      </c>
      <c r="K740">
        <v>100092</v>
      </c>
    </row>
    <row r="741" spans="1:11" x14ac:dyDescent="0.3">
      <c r="A741">
        <v>103020</v>
      </c>
      <c r="B741" t="s">
        <v>9</v>
      </c>
      <c r="C741" t="s">
        <v>651</v>
      </c>
      <c r="D741" t="s">
        <v>1598</v>
      </c>
      <c r="E741" t="str">
        <f>CONCATENATE(Table1[[#This Row],[SchoolName]]," (",Table1[[#This Row],[DistrictName]],")")</f>
        <v>Garrison Middle School (Walla Walla Public Schools)</v>
      </c>
      <c r="F741">
        <v>3510</v>
      </c>
      <c r="G741" t="s">
        <v>6</v>
      </c>
      <c r="H741" t="s">
        <v>653</v>
      </c>
      <c r="I741">
        <v>100007</v>
      </c>
      <c r="J741">
        <v>36140</v>
      </c>
      <c r="K741">
        <v>100283</v>
      </c>
    </row>
    <row r="742" spans="1:11" x14ac:dyDescent="0.3">
      <c r="A742">
        <v>102737</v>
      </c>
      <c r="B742" t="s">
        <v>3</v>
      </c>
      <c r="C742" t="s">
        <v>670</v>
      </c>
      <c r="D742" t="s">
        <v>2268</v>
      </c>
      <c r="E742" t="str">
        <f>CONCATENATE(Table1[[#This Row],[SchoolName]]," (",Table1[[#This Row],[DistrictName]],")")</f>
        <v>Garry Middle School (Spokane School District)</v>
      </c>
      <c r="F742">
        <v>3758</v>
      </c>
      <c r="G742" t="s">
        <v>6</v>
      </c>
      <c r="H742" t="s">
        <v>644</v>
      </c>
      <c r="I742">
        <v>100001</v>
      </c>
      <c r="J742">
        <v>32081</v>
      </c>
      <c r="K742">
        <v>100247</v>
      </c>
    </row>
    <row r="743" spans="1:11" x14ac:dyDescent="0.3">
      <c r="A743">
        <v>100519</v>
      </c>
      <c r="B743" t="s">
        <v>158</v>
      </c>
      <c r="C743" t="s">
        <v>159</v>
      </c>
      <c r="D743" t="s">
        <v>2690</v>
      </c>
      <c r="E743" t="str">
        <f>CONCATENATE(Table1[[#This Row],[SchoolName]]," (",Table1[[#This Row],[DistrictName]],")")</f>
        <v>Gate Work Study Program (Vancouver School District)</v>
      </c>
      <c r="F743">
        <v>1738</v>
      </c>
      <c r="G743" t="s">
        <v>31</v>
      </c>
      <c r="H743" t="s">
        <v>2677</v>
      </c>
      <c r="I743">
        <v>100003</v>
      </c>
      <c r="J743" s="2" t="s">
        <v>2688</v>
      </c>
      <c r="K743">
        <v>100278</v>
      </c>
    </row>
    <row r="744" spans="1:11" x14ac:dyDescent="0.3">
      <c r="A744">
        <v>102281</v>
      </c>
      <c r="B744" t="s">
        <v>223</v>
      </c>
      <c r="C744" t="s">
        <v>1200</v>
      </c>
      <c r="D744" t="s">
        <v>2005</v>
      </c>
      <c r="E744" t="str">
        <f>CONCATENATE(Table1[[#This Row],[SchoolName]]," (",Table1[[#This Row],[DistrictName]],")")</f>
        <v>GATES Secondary School (Franklin Pierce School District)</v>
      </c>
      <c r="F744">
        <v>4063</v>
      </c>
      <c r="G744" t="s">
        <v>24</v>
      </c>
      <c r="H744" t="s">
        <v>2554</v>
      </c>
      <c r="I744">
        <v>100006</v>
      </c>
      <c r="J744">
        <v>27402</v>
      </c>
      <c r="K744">
        <v>100090</v>
      </c>
    </row>
    <row r="745" spans="1:11" x14ac:dyDescent="0.3">
      <c r="A745">
        <v>102465</v>
      </c>
      <c r="B745" t="s">
        <v>617</v>
      </c>
      <c r="C745" t="s">
        <v>772</v>
      </c>
      <c r="D745" t="s">
        <v>2110</v>
      </c>
      <c r="E745" t="str">
        <f>CONCATENATE(Table1[[#This Row],[SchoolName]]," (",Table1[[#This Row],[DistrictName]],")")</f>
        <v>Gateway Middle School (Everett School District)</v>
      </c>
      <c r="F745">
        <v>4437</v>
      </c>
      <c r="G745" t="s">
        <v>6</v>
      </c>
      <c r="H745" t="s">
        <v>742</v>
      </c>
      <c r="I745">
        <v>100009</v>
      </c>
      <c r="J745">
        <v>31002</v>
      </c>
      <c r="K745">
        <v>100083</v>
      </c>
    </row>
    <row r="746" spans="1:11" x14ac:dyDescent="0.3">
      <c r="A746">
        <v>105433</v>
      </c>
      <c r="B746" t="s">
        <v>223</v>
      </c>
      <c r="C746" t="s">
        <v>950</v>
      </c>
      <c r="D746" t="s">
        <v>2454</v>
      </c>
      <c r="E746" t="str">
        <f>CONCATENATE(Table1[[#This Row],[SchoolName]]," (",Table1[[#This Row],[DistrictName]],")")</f>
        <v>Gateway to College (Federal Way School District)</v>
      </c>
      <c r="F746">
        <v>5255</v>
      </c>
      <c r="G746" t="s">
        <v>704</v>
      </c>
      <c r="H746" t="s">
        <v>2599</v>
      </c>
      <c r="I746">
        <v>100006</v>
      </c>
      <c r="J746">
        <v>17210</v>
      </c>
      <c r="K746">
        <v>100086</v>
      </c>
    </row>
    <row r="747" spans="1:11" x14ac:dyDescent="0.3">
      <c r="A747">
        <v>101055</v>
      </c>
      <c r="B747" t="s">
        <v>223</v>
      </c>
      <c r="C747" t="s">
        <v>2634</v>
      </c>
      <c r="D747" t="s">
        <v>884</v>
      </c>
      <c r="E747" t="str">
        <f>CONCATENATE(Table1[[#This Row],[SchoolName]]," (",Table1[[#This Row],[DistrictName]],")")</f>
        <v>Gatewood Elementary School (Seattle School District No. 1)</v>
      </c>
      <c r="F747">
        <v>2139</v>
      </c>
      <c r="G747" t="s">
        <v>6</v>
      </c>
      <c r="H747" t="s">
        <v>2599</v>
      </c>
      <c r="I747">
        <v>100006</v>
      </c>
      <c r="J747">
        <v>17001</v>
      </c>
      <c r="K747">
        <v>100229</v>
      </c>
    </row>
    <row r="748" spans="1:11" x14ac:dyDescent="0.3">
      <c r="A748">
        <v>100580</v>
      </c>
      <c r="B748" t="s">
        <v>158</v>
      </c>
      <c r="C748" t="s">
        <v>206</v>
      </c>
      <c r="D748" t="s">
        <v>208</v>
      </c>
      <c r="E748" t="str">
        <f>CONCATENATE(Table1[[#This Row],[SchoolName]]," (",Table1[[#This Row],[DistrictName]],")")</f>
        <v>Gause Elementary (Washougal School District)</v>
      </c>
      <c r="F748">
        <v>2911</v>
      </c>
      <c r="G748" t="s">
        <v>6</v>
      </c>
      <c r="H748" t="s">
        <v>2677</v>
      </c>
      <c r="I748">
        <v>100003</v>
      </c>
      <c r="J748" s="2" t="s">
        <v>2684</v>
      </c>
      <c r="K748">
        <v>100286</v>
      </c>
    </row>
    <row r="749" spans="1:11" x14ac:dyDescent="0.3">
      <c r="A749">
        <v>102126</v>
      </c>
      <c r="B749" t="s">
        <v>223</v>
      </c>
      <c r="C749" t="s">
        <v>668</v>
      </c>
      <c r="D749" t="s">
        <v>1903</v>
      </c>
      <c r="E749" t="str">
        <f>CONCATENATE(Table1[[#This Row],[SchoolName]]," (",Table1[[#This Row],[DistrictName]],")")</f>
        <v>Geiger Montessori School (Tacoma School District)</v>
      </c>
      <c r="F749">
        <v>2746</v>
      </c>
      <c r="G749" t="s">
        <v>6</v>
      </c>
      <c r="H749" t="s">
        <v>2554</v>
      </c>
      <c r="I749">
        <v>100006</v>
      </c>
      <c r="J749">
        <v>27010</v>
      </c>
      <c r="K749">
        <v>100261</v>
      </c>
    </row>
    <row r="750" spans="1:11" x14ac:dyDescent="0.3">
      <c r="A750">
        <v>104144</v>
      </c>
      <c r="B750" t="s">
        <v>223</v>
      </c>
      <c r="C750" t="s">
        <v>776</v>
      </c>
      <c r="D750" t="s">
        <v>2561</v>
      </c>
      <c r="E750" t="str">
        <f>CONCATENATE(Table1[[#This Row],[SchoolName]]," (",Table1[[#This Row],[DistrictName]],")")</f>
        <v>General William H. Harrison Preparatory School (Clover Park School District)</v>
      </c>
      <c r="F750">
        <v>5027</v>
      </c>
      <c r="G750" t="s">
        <v>6</v>
      </c>
      <c r="H750" t="s">
        <v>2554</v>
      </c>
      <c r="I750">
        <v>100006</v>
      </c>
      <c r="J750">
        <v>27400</v>
      </c>
      <c r="K750">
        <v>100047</v>
      </c>
    </row>
    <row r="751" spans="1:11" x14ac:dyDescent="0.3">
      <c r="A751">
        <v>101129</v>
      </c>
      <c r="B751" t="s">
        <v>223</v>
      </c>
      <c r="C751" t="s">
        <v>2634</v>
      </c>
      <c r="D751" t="s">
        <v>932</v>
      </c>
      <c r="E751" t="str">
        <f>CONCATENATE(Table1[[#This Row],[SchoolName]]," (",Table1[[#This Row],[DistrictName]],")")</f>
        <v>Genesee Hill Elementary (Seattle School District No. 1)</v>
      </c>
      <c r="F751">
        <v>3429</v>
      </c>
      <c r="G751" t="s">
        <v>6</v>
      </c>
      <c r="H751" t="s">
        <v>2599</v>
      </c>
      <c r="I751">
        <v>100006</v>
      </c>
      <c r="J751">
        <v>17001</v>
      </c>
      <c r="K751">
        <v>100229</v>
      </c>
    </row>
    <row r="752" spans="1:11" x14ac:dyDescent="0.3">
      <c r="A752">
        <v>103056</v>
      </c>
      <c r="B752" t="s">
        <v>617</v>
      </c>
      <c r="C752" t="s">
        <v>1144</v>
      </c>
      <c r="D752" t="s">
        <v>1617</v>
      </c>
      <c r="E752" t="str">
        <f>CONCATENATE(Table1[[#This Row],[SchoolName]]," (",Table1[[#This Row],[DistrictName]],")")</f>
        <v>Geneva Elementary School (Bellingham School District)</v>
      </c>
      <c r="F752">
        <v>2262</v>
      </c>
      <c r="G752" t="s">
        <v>6</v>
      </c>
      <c r="H752" t="s">
        <v>2522</v>
      </c>
      <c r="I752">
        <v>100009</v>
      </c>
      <c r="J752">
        <v>37501</v>
      </c>
      <c r="K752">
        <v>100020</v>
      </c>
    </row>
    <row r="753" spans="1:11" x14ac:dyDescent="0.3">
      <c r="A753">
        <v>102957</v>
      </c>
      <c r="B753" t="s">
        <v>604</v>
      </c>
      <c r="C753" t="s">
        <v>1546</v>
      </c>
      <c r="D753" t="s">
        <v>1558</v>
      </c>
      <c r="E753" t="str">
        <f>CONCATENATE(Table1[[#This Row],[SchoolName]]," (",Table1[[#This Row],[DistrictName]],")")</f>
        <v>George Bush Middle School (Tumwater School District)</v>
      </c>
      <c r="F753">
        <v>4452</v>
      </c>
      <c r="G753" t="s">
        <v>6</v>
      </c>
      <c r="H753" t="s">
        <v>2524</v>
      </c>
      <c r="I753">
        <v>100004</v>
      </c>
      <c r="J753">
        <v>34033</v>
      </c>
      <c r="K753">
        <v>100273</v>
      </c>
    </row>
    <row r="754" spans="1:11" x14ac:dyDescent="0.3">
      <c r="A754">
        <v>100541</v>
      </c>
      <c r="B754" t="s">
        <v>158</v>
      </c>
      <c r="C754" t="s">
        <v>159</v>
      </c>
      <c r="D754" t="s">
        <v>178</v>
      </c>
      <c r="E754" t="str">
        <f>CONCATENATE(Table1[[#This Row],[SchoolName]]," (",Table1[[#This Row],[DistrictName]],")")</f>
        <v>George C Marshall Elementary (Vancouver School District)</v>
      </c>
      <c r="F754">
        <v>3424</v>
      </c>
      <c r="G754" t="s">
        <v>6</v>
      </c>
      <c r="H754" t="s">
        <v>2677</v>
      </c>
      <c r="I754">
        <v>100003</v>
      </c>
      <c r="J754" s="2" t="s">
        <v>2688</v>
      </c>
      <c r="K754">
        <v>100278</v>
      </c>
    </row>
    <row r="755" spans="1:11" x14ac:dyDescent="0.3">
      <c r="A755">
        <v>100805</v>
      </c>
      <c r="B755" t="s">
        <v>92</v>
      </c>
      <c r="C755" t="s">
        <v>561</v>
      </c>
      <c r="D755" t="s">
        <v>566</v>
      </c>
      <c r="E755" t="str">
        <f>CONCATENATE(Table1[[#This Row],[SchoolName]]," (",Table1[[#This Row],[DistrictName]],")")</f>
        <v>George Elementary (Quincy School District)</v>
      </c>
      <c r="F755">
        <v>3426</v>
      </c>
      <c r="G755" t="s">
        <v>6</v>
      </c>
      <c r="H755" t="s">
        <v>2645</v>
      </c>
      <c r="I755">
        <v>100008</v>
      </c>
      <c r="J755">
        <v>13144</v>
      </c>
      <c r="K755">
        <v>100212</v>
      </c>
    </row>
    <row r="756" spans="1:11" x14ac:dyDescent="0.3">
      <c r="A756">
        <v>101608</v>
      </c>
      <c r="B756" t="s">
        <v>223</v>
      </c>
      <c r="C756" t="s">
        <v>715</v>
      </c>
      <c r="D756" t="s">
        <v>1025</v>
      </c>
      <c r="E756" t="str">
        <f>CONCATENATE(Table1[[#This Row],[SchoolName]]," (",Table1[[#This Row],[DistrictName]],")")</f>
        <v>George T. Daniel Elementary School (Kent School District)</v>
      </c>
      <c r="F756">
        <v>4413</v>
      </c>
      <c r="G756" t="s">
        <v>6</v>
      </c>
      <c r="H756" t="s">
        <v>2599</v>
      </c>
      <c r="I756">
        <v>100006</v>
      </c>
      <c r="J756">
        <v>17415</v>
      </c>
      <c r="K756">
        <v>100117</v>
      </c>
    </row>
    <row r="757" spans="1:11" x14ac:dyDescent="0.3">
      <c r="A757">
        <v>102873</v>
      </c>
      <c r="B757" t="s">
        <v>3</v>
      </c>
      <c r="C757" t="s">
        <v>1278</v>
      </c>
      <c r="D757" t="s">
        <v>2346</v>
      </c>
      <c r="E757" t="str">
        <f>CONCATENATE(Table1[[#This Row],[SchoolName]]," (",Table1[[#This Row],[DistrictName]],")")</f>
        <v>Gess Elementary (Chewelah School District)</v>
      </c>
      <c r="F757">
        <v>2664</v>
      </c>
      <c r="G757" t="s">
        <v>6</v>
      </c>
      <c r="H757" t="s">
        <v>2529</v>
      </c>
      <c r="I757">
        <v>100001</v>
      </c>
      <c r="J757">
        <v>33036</v>
      </c>
      <c r="K757">
        <v>100043</v>
      </c>
    </row>
    <row r="758" spans="1:11" x14ac:dyDescent="0.3">
      <c r="A758">
        <v>105988</v>
      </c>
      <c r="B758" t="s">
        <v>223</v>
      </c>
      <c r="C758" t="s">
        <v>360</v>
      </c>
      <c r="D758" t="s">
        <v>1202</v>
      </c>
      <c r="E758" t="str">
        <f>CONCATENATE(Table1[[#This Row],[SchoolName]]," (",Table1[[#This Row],[DistrictName]],")")</f>
        <v>Gibson Ek High School (Issaquah School District)</v>
      </c>
      <c r="F758">
        <v>5437</v>
      </c>
      <c r="G758" t="s">
        <v>6</v>
      </c>
      <c r="H758" t="s">
        <v>2599</v>
      </c>
      <c r="I758">
        <v>100006</v>
      </c>
      <c r="J758">
        <v>17411</v>
      </c>
      <c r="K758">
        <v>100111</v>
      </c>
    </row>
    <row r="759" spans="1:11" x14ac:dyDescent="0.3">
      <c r="A759">
        <v>102260</v>
      </c>
      <c r="B759" t="s">
        <v>223</v>
      </c>
      <c r="C759" t="s">
        <v>672</v>
      </c>
      <c r="D759" t="s">
        <v>1988</v>
      </c>
      <c r="E759" t="str">
        <f>CONCATENATE(Table1[[#This Row],[SchoolName]]," (",Table1[[#This Row],[DistrictName]],")")</f>
        <v>Gig Harbor High (Peninsula School District)</v>
      </c>
      <c r="F759">
        <v>4081</v>
      </c>
      <c r="G759" t="s">
        <v>6</v>
      </c>
      <c r="H759" t="s">
        <v>2554</v>
      </c>
      <c r="I759">
        <v>100006</v>
      </c>
      <c r="J759">
        <v>27401</v>
      </c>
      <c r="K759">
        <v>100199</v>
      </c>
    </row>
    <row r="760" spans="1:11" x14ac:dyDescent="0.3">
      <c r="A760">
        <v>103188</v>
      </c>
      <c r="B760" t="s">
        <v>554</v>
      </c>
      <c r="C760" t="s">
        <v>1702</v>
      </c>
      <c r="D760" t="s">
        <v>1708</v>
      </c>
      <c r="E760" t="str">
        <f>CONCATENATE(Table1[[#This Row],[SchoolName]]," (",Table1[[#This Row],[DistrictName]],")")</f>
        <v>Gilbert Elementary School (Yakima School District)</v>
      </c>
      <c r="F760">
        <v>2818</v>
      </c>
      <c r="G760" t="s">
        <v>6</v>
      </c>
      <c r="H760" t="s">
        <v>659</v>
      </c>
      <c r="I760">
        <v>100002</v>
      </c>
      <c r="J760">
        <v>39007</v>
      </c>
      <c r="K760">
        <v>100303</v>
      </c>
    </row>
    <row r="761" spans="1:11" x14ac:dyDescent="0.3">
      <c r="A761">
        <v>101423</v>
      </c>
      <c r="B761" t="s">
        <v>223</v>
      </c>
      <c r="C761" t="s">
        <v>328</v>
      </c>
      <c r="D761" t="s">
        <v>335</v>
      </c>
      <c r="E761" t="str">
        <f>CONCATENATE(Table1[[#This Row],[SchoolName]]," (",Table1[[#This Row],[DistrictName]],")")</f>
        <v>Gildo Rey Elementary School (Auburn School District)</v>
      </c>
      <c r="F761">
        <v>3669</v>
      </c>
      <c r="G761" t="s">
        <v>6</v>
      </c>
      <c r="H761" t="s">
        <v>2599</v>
      </c>
      <c r="I761">
        <v>100006</v>
      </c>
      <c r="J761">
        <v>17408</v>
      </c>
      <c r="K761">
        <v>100016</v>
      </c>
    </row>
    <row r="762" spans="1:11" x14ac:dyDescent="0.3">
      <c r="A762">
        <v>106200</v>
      </c>
      <c r="B762" t="s">
        <v>223</v>
      </c>
      <c r="C762" t="s">
        <v>235</v>
      </c>
      <c r="D762" t="s">
        <v>1301</v>
      </c>
      <c r="E762" t="str">
        <f>CONCATENATE(Table1[[#This Row],[SchoolName]]," (",Table1[[#This Row],[DistrictName]],")")</f>
        <v>Glacier Middle School (Highline School District)</v>
      </c>
      <c r="F762">
        <v>5551</v>
      </c>
      <c r="G762" t="s">
        <v>6</v>
      </c>
      <c r="H762" t="s">
        <v>2599</v>
      </c>
      <c r="I762">
        <v>100006</v>
      </c>
      <c r="J762">
        <v>17401</v>
      </c>
      <c r="K762">
        <v>100105</v>
      </c>
    </row>
    <row r="763" spans="1:11" x14ac:dyDescent="0.3">
      <c r="A763">
        <v>102324</v>
      </c>
      <c r="B763" t="s">
        <v>223</v>
      </c>
      <c r="C763" t="s">
        <v>1168</v>
      </c>
      <c r="D763" t="s">
        <v>1301</v>
      </c>
      <c r="E763" t="str">
        <f>CONCATENATE(Table1[[#This Row],[SchoolName]]," (",Table1[[#This Row],[DistrictName]],")")</f>
        <v>Glacier Middle School (White River School District)</v>
      </c>
      <c r="F763">
        <v>3458</v>
      </c>
      <c r="G763" t="s">
        <v>6</v>
      </c>
      <c r="H763" t="s">
        <v>2554</v>
      </c>
      <c r="I763">
        <v>100006</v>
      </c>
      <c r="J763">
        <v>27416</v>
      </c>
      <c r="K763">
        <v>100294</v>
      </c>
    </row>
    <row r="764" spans="1:11" x14ac:dyDescent="0.3">
      <c r="A764">
        <v>101442</v>
      </c>
      <c r="B764" t="s">
        <v>223</v>
      </c>
      <c r="C764" t="s">
        <v>343</v>
      </c>
      <c r="D764" t="s">
        <v>350</v>
      </c>
      <c r="E764" t="str">
        <f>CONCATENATE(Table1[[#This Row],[SchoolName]]," (",Table1[[#This Row],[DistrictName]],")")</f>
        <v>Glacier Park Elementary (Tahoma School District)</v>
      </c>
      <c r="F764">
        <v>4453</v>
      </c>
      <c r="G764" t="s">
        <v>6</v>
      </c>
      <c r="H764" t="s">
        <v>2599</v>
      </c>
      <c r="I764">
        <v>100006</v>
      </c>
      <c r="J764">
        <v>17409</v>
      </c>
      <c r="K764">
        <v>100263</v>
      </c>
    </row>
    <row r="765" spans="1:11" x14ac:dyDescent="0.3">
      <c r="A765">
        <v>104722</v>
      </c>
      <c r="B765" t="s">
        <v>617</v>
      </c>
      <c r="C765" t="s">
        <v>740</v>
      </c>
      <c r="D765" t="s">
        <v>2399</v>
      </c>
      <c r="E765" t="str">
        <f>CONCATENATE(Table1[[#This Row],[SchoolName]]," (",Table1[[#This Row],[DistrictName]],")")</f>
        <v>Glacier Peak High School (Snohomish School District)</v>
      </c>
      <c r="F765">
        <v>5128</v>
      </c>
      <c r="G765" t="s">
        <v>6</v>
      </c>
      <c r="H765" t="s">
        <v>742</v>
      </c>
      <c r="I765">
        <v>100009</v>
      </c>
      <c r="J765">
        <v>31201</v>
      </c>
      <c r="K765">
        <v>100239</v>
      </c>
    </row>
    <row r="766" spans="1:11" x14ac:dyDescent="0.3">
      <c r="A766">
        <v>104768</v>
      </c>
      <c r="B766" t="s">
        <v>223</v>
      </c>
      <c r="C766" t="s">
        <v>1309</v>
      </c>
      <c r="D766" t="s">
        <v>2404</v>
      </c>
      <c r="E766" t="str">
        <f>CONCATENATE(Table1[[#This Row],[SchoolName]]," (",Table1[[#This Row],[DistrictName]],")")</f>
        <v>Glacier View Junior High (Puyallup School District)</v>
      </c>
      <c r="F766">
        <v>5142</v>
      </c>
      <c r="G766" t="s">
        <v>6</v>
      </c>
      <c r="H766" t="s">
        <v>2554</v>
      </c>
      <c r="I766">
        <v>100006</v>
      </c>
      <c r="J766">
        <v>27003</v>
      </c>
      <c r="K766">
        <v>100207</v>
      </c>
    </row>
    <row r="767" spans="1:11" x14ac:dyDescent="0.3">
      <c r="A767">
        <v>101614</v>
      </c>
      <c r="B767" t="s">
        <v>223</v>
      </c>
      <c r="C767" t="s">
        <v>715</v>
      </c>
      <c r="D767" t="s">
        <v>1031</v>
      </c>
      <c r="E767" t="str">
        <f>CONCATENATE(Table1[[#This Row],[SchoolName]]," (",Table1[[#This Row],[DistrictName]],")")</f>
        <v>Glenridge Elementary (Kent School District)</v>
      </c>
      <c r="F767">
        <v>4489</v>
      </c>
      <c r="G767" t="s">
        <v>6</v>
      </c>
      <c r="H767" t="s">
        <v>2599</v>
      </c>
      <c r="I767">
        <v>100006</v>
      </c>
      <c r="J767">
        <v>17415</v>
      </c>
      <c r="K767">
        <v>100117</v>
      </c>
    </row>
    <row r="768" spans="1:11" x14ac:dyDescent="0.3">
      <c r="A768">
        <v>101800</v>
      </c>
      <c r="B768" t="s">
        <v>158</v>
      </c>
      <c r="C768" t="s">
        <v>1349</v>
      </c>
      <c r="D768" t="s">
        <v>1350</v>
      </c>
      <c r="E768" t="str">
        <f>CONCATENATE(Table1[[#This Row],[SchoolName]]," (",Table1[[#This Row],[DistrictName]],")")</f>
        <v>Glenwood Elementary (Glenwood School District)</v>
      </c>
      <c r="F768">
        <v>3047</v>
      </c>
      <c r="G768" t="s">
        <v>6</v>
      </c>
      <c r="H768" t="s">
        <v>1354</v>
      </c>
      <c r="I768">
        <v>100003</v>
      </c>
      <c r="J768">
        <v>20401</v>
      </c>
      <c r="K768">
        <v>100093</v>
      </c>
    </row>
    <row r="769" spans="1:11" x14ac:dyDescent="0.3">
      <c r="A769">
        <v>102480</v>
      </c>
      <c r="B769" t="s">
        <v>617</v>
      </c>
      <c r="C769" t="s">
        <v>778</v>
      </c>
      <c r="D769" t="s">
        <v>1350</v>
      </c>
      <c r="E769" t="str">
        <f>CONCATENATE(Table1[[#This Row],[SchoolName]]," (",Table1[[#This Row],[DistrictName]],")")</f>
        <v>Glenwood Elementary (Lake Stevens School District)</v>
      </c>
      <c r="F769">
        <v>4391</v>
      </c>
      <c r="G769" t="s">
        <v>6</v>
      </c>
      <c r="H769" t="s">
        <v>742</v>
      </c>
      <c r="I769">
        <v>100009</v>
      </c>
      <c r="J769">
        <v>31004</v>
      </c>
      <c r="K769">
        <v>100126</v>
      </c>
    </row>
    <row r="770" spans="1:11" x14ac:dyDescent="0.3">
      <c r="A770">
        <v>100637</v>
      </c>
      <c r="B770" t="s">
        <v>158</v>
      </c>
      <c r="C770" t="s">
        <v>431</v>
      </c>
      <c r="D770" t="s">
        <v>437</v>
      </c>
      <c r="E770" t="str">
        <f>CONCATENATE(Table1[[#This Row],[SchoolName]]," (",Table1[[#This Row],[DistrictName]],")")</f>
        <v>Glenwood Heights Primary (Battle Ground School District)</v>
      </c>
      <c r="F770">
        <v>3018</v>
      </c>
      <c r="G770" t="s">
        <v>6</v>
      </c>
      <c r="H770" t="s">
        <v>2677</v>
      </c>
      <c r="I770">
        <v>100003</v>
      </c>
      <c r="J770" s="2" t="s">
        <v>2679</v>
      </c>
      <c r="K770">
        <v>100018</v>
      </c>
    </row>
    <row r="771" spans="1:11" x14ac:dyDescent="0.3">
      <c r="A771">
        <v>101801</v>
      </c>
      <c r="B771" t="s">
        <v>158</v>
      </c>
      <c r="C771" t="s">
        <v>1349</v>
      </c>
      <c r="D771" t="s">
        <v>1351</v>
      </c>
      <c r="E771" t="str">
        <f>CONCATENATE(Table1[[#This Row],[SchoolName]]," (",Table1[[#This Row],[DistrictName]],")")</f>
        <v>Glenwood Secondary (Glenwood School District)</v>
      </c>
      <c r="F771">
        <v>3048</v>
      </c>
      <c r="G771" t="s">
        <v>6</v>
      </c>
      <c r="H771" t="s">
        <v>1354</v>
      </c>
      <c r="I771">
        <v>100003</v>
      </c>
      <c r="J771">
        <v>20401</v>
      </c>
      <c r="K771">
        <v>100093</v>
      </c>
    </row>
    <row r="772" spans="1:11" x14ac:dyDescent="0.3">
      <c r="A772">
        <v>102723</v>
      </c>
      <c r="B772" t="s">
        <v>3</v>
      </c>
      <c r="C772" t="s">
        <v>670</v>
      </c>
      <c r="D772" t="s">
        <v>2262</v>
      </c>
      <c r="E772" t="str">
        <f>CONCATENATE(Table1[[#This Row],[SchoolName]]," (",Table1[[#This Row],[DistrictName]],")")</f>
        <v>Glover Middle School (Spokane School District)</v>
      </c>
      <c r="F772">
        <v>3258</v>
      </c>
      <c r="G772" t="s">
        <v>6</v>
      </c>
      <c r="H772" t="s">
        <v>644</v>
      </c>
      <c r="I772">
        <v>100001</v>
      </c>
      <c r="J772">
        <v>32081</v>
      </c>
      <c r="K772">
        <v>100247</v>
      </c>
    </row>
    <row r="773" spans="1:11" x14ac:dyDescent="0.3">
      <c r="A773">
        <v>102649</v>
      </c>
      <c r="B773" t="s">
        <v>617</v>
      </c>
      <c r="C773" t="s">
        <v>681</v>
      </c>
      <c r="D773" t="s">
        <v>2215</v>
      </c>
      <c r="E773" t="str">
        <f>CONCATENATE(Table1[[#This Row],[SchoolName]]," (",Table1[[#This Row],[DistrictName]],")")</f>
        <v>Gold Bar Elementary (Sultan School District)</v>
      </c>
      <c r="F773">
        <v>4399</v>
      </c>
      <c r="G773" t="s">
        <v>6</v>
      </c>
      <c r="H773" t="s">
        <v>742</v>
      </c>
      <c r="I773">
        <v>100009</v>
      </c>
      <c r="J773">
        <v>31311</v>
      </c>
      <c r="K773">
        <v>100257</v>
      </c>
    </row>
    <row r="774" spans="1:11" x14ac:dyDescent="0.3">
      <c r="A774">
        <v>101808</v>
      </c>
      <c r="B774" t="s">
        <v>554</v>
      </c>
      <c r="C774" t="s">
        <v>655</v>
      </c>
      <c r="D774" t="s">
        <v>1357</v>
      </c>
      <c r="E774" t="str">
        <f>CONCATENATE(Table1[[#This Row],[SchoolName]]," (",Table1[[#This Row],[DistrictName]],")")</f>
        <v>Goldendale High School (Goldendale School District)</v>
      </c>
      <c r="F774">
        <v>2856</v>
      </c>
      <c r="G774" t="s">
        <v>6</v>
      </c>
      <c r="H774" t="s">
        <v>1354</v>
      </c>
      <c r="I774">
        <v>100002</v>
      </c>
      <c r="J774">
        <v>20404</v>
      </c>
      <c r="K774">
        <v>100094</v>
      </c>
    </row>
    <row r="775" spans="1:11" x14ac:dyDescent="0.3">
      <c r="A775">
        <v>101809</v>
      </c>
      <c r="B775" t="s">
        <v>554</v>
      </c>
      <c r="C775" t="s">
        <v>655</v>
      </c>
      <c r="D775" t="s">
        <v>1358</v>
      </c>
      <c r="E775" t="str">
        <f>CONCATENATE(Table1[[#This Row],[SchoolName]]," (",Table1[[#This Row],[DistrictName]],")")</f>
        <v>Goldendale Middle School (Goldendale School District)</v>
      </c>
      <c r="F775">
        <v>3393</v>
      </c>
      <c r="G775" t="s">
        <v>6</v>
      </c>
      <c r="H775" t="s">
        <v>1354</v>
      </c>
      <c r="I775">
        <v>100002</v>
      </c>
      <c r="J775">
        <v>20404</v>
      </c>
      <c r="K775">
        <v>100094</v>
      </c>
    </row>
    <row r="776" spans="1:11" x14ac:dyDescent="0.3">
      <c r="A776">
        <v>101807</v>
      </c>
      <c r="B776" t="s">
        <v>554</v>
      </c>
      <c r="C776" t="s">
        <v>655</v>
      </c>
      <c r="D776" t="s">
        <v>1356</v>
      </c>
      <c r="E776" t="str">
        <f>CONCATENATE(Table1[[#This Row],[SchoolName]]," (",Table1[[#This Row],[DistrictName]],")")</f>
        <v>Goldendale Primary School (Goldendale School District)</v>
      </c>
      <c r="F776">
        <v>2677</v>
      </c>
      <c r="G776" t="s">
        <v>6</v>
      </c>
      <c r="H776" t="s">
        <v>1354</v>
      </c>
      <c r="I776">
        <v>100002</v>
      </c>
      <c r="J776">
        <v>20404</v>
      </c>
      <c r="K776">
        <v>100094</v>
      </c>
    </row>
    <row r="777" spans="1:11" x14ac:dyDescent="0.3">
      <c r="A777">
        <v>104027</v>
      </c>
      <c r="B777" t="s">
        <v>554</v>
      </c>
      <c r="C777" t="s">
        <v>655</v>
      </c>
      <c r="D777" t="s">
        <v>1847</v>
      </c>
      <c r="E777" t="str">
        <f>CONCATENATE(Table1[[#This Row],[SchoolName]]," (",Table1[[#This Row],[DistrictName]],")")</f>
        <v>Goldendale Support Service Center (Goldendale School District)</v>
      </c>
      <c r="F777">
        <v>5012</v>
      </c>
      <c r="G777" t="s">
        <v>31</v>
      </c>
      <c r="H777" t="s">
        <v>1354</v>
      </c>
      <c r="I777">
        <v>100002</v>
      </c>
      <c r="J777">
        <v>20404</v>
      </c>
      <c r="K777">
        <v>100094</v>
      </c>
    </row>
    <row r="778" spans="1:11" x14ac:dyDescent="0.3">
      <c r="A778">
        <v>104217</v>
      </c>
      <c r="B778" t="s">
        <v>617</v>
      </c>
      <c r="C778" t="s">
        <v>1222</v>
      </c>
      <c r="D778" t="s">
        <v>1875</v>
      </c>
      <c r="E778" t="str">
        <f>CONCATENATE(Table1[[#This Row],[SchoolName]]," (",Table1[[#This Row],[DistrictName]],")")</f>
        <v>Good Beginnings Center (Sedro-Woolley School District)</v>
      </c>
      <c r="F778">
        <v>5058</v>
      </c>
      <c r="G778" t="s">
        <v>31</v>
      </c>
      <c r="H778" t="s">
        <v>2548</v>
      </c>
      <c r="I778">
        <v>100009</v>
      </c>
      <c r="J778">
        <v>29101</v>
      </c>
      <c r="K778">
        <v>100230</v>
      </c>
    </row>
    <row r="779" spans="1:11" x14ac:dyDescent="0.3">
      <c r="A779">
        <v>102250</v>
      </c>
      <c r="B779" t="s">
        <v>223</v>
      </c>
      <c r="C779" t="s">
        <v>672</v>
      </c>
      <c r="D779" t="s">
        <v>1980</v>
      </c>
      <c r="E779" t="str">
        <f>CONCATENATE(Table1[[#This Row],[SchoolName]]," (",Table1[[#This Row],[DistrictName]],")")</f>
        <v>Goodman Middle School (Peninsula School District)</v>
      </c>
      <c r="F779">
        <v>2294</v>
      </c>
      <c r="G779" t="s">
        <v>6</v>
      </c>
      <c r="H779" t="s">
        <v>2554</v>
      </c>
      <c r="I779">
        <v>100006</v>
      </c>
      <c r="J779">
        <v>27401</v>
      </c>
      <c r="K779">
        <v>100199</v>
      </c>
    </row>
    <row r="780" spans="1:11" x14ac:dyDescent="0.3">
      <c r="A780">
        <v>102055</v>
      </c>
      <c r="B780" t="s">
        <v>223</v>
      </c>
      <c r="C780" t="s">
        <v>1309</v>
      </c>
      <c r="D780" t="s">
        <v>2575</v>
      </c>
      <c r="E780" t="str">
        <f>CONCATENATE(Table1[[#This Row],[SchoolName]]," (",Table1[[#This Row],[DistrictName]],")")</f>
        <v>Gov John Rogers High School (Puyallup School District)</v>
      </c>
      <c r="F780">
        <v>3645</v>
      </c>
      <c r="G780" t="s">
        <v>6</v>
      </c>
      <c r="H780" t="s">
        <v>2554</v>
      </c>
      <c r="I780">
        <v>100006</v>
      </c>
      <c r="J780">
        <v>27003</v>
      </c>
      <c r="K780">
        <v>100207</v>
      </c>
    </row>
    <row r="781" spans="1:11" x14ac:dyDescent="0.3">
      <c r="A781">
        <v>102307</v>
      </c>
      <c r="B781" t="s">
        <v>223</v>
      </c>
      <c r="C781" t="s">
        <v>673</v>
      </c>
      <c r="D781" t="s">
        <v>2023</v>
      </c>
      <c r="E781" t="str">
        <f>CONCATENATE(Table1[[#This Row],[SchoolName]]," (",Table1[[#This Row],[DistrictName]],")")</f>
        <v>Graham Elementary (Bethel School District)</v>
      </c>
      <c r="F781">
        <v>4297</v>
      </c>
      <c r="G781" t="s">
        <v>6</v>
      </c>
      <c r="H781" t="s">
        <v>2554</v>
      </c>
      <c r="I781">
        <v>100006</v>
      </c>
      <c r="J781">
        <v>27403</v>
      </c>
      <c r="K781">
        <v>100022</v>
      </c>
    </row>
    <row r="782" spans="1:11" x14ac:dyDescent="0.3">
      <c r="A782">
        <v>101126</v>
      </c>
      <c r="B782" t="s">
        <v>223</v>
      </c>
      <c r="C782" t="s">
        <v>2634</v>
      </c>
      <c r="D782" t="s">
        <v>930</v>
      </c>
      <c r="E782" t="str">
        <f>CONCATENATE(Table1[[#This Row],[SchoolName]]," (",Table1[[#This Row],[DistrictName]],")")</f>
        <v>Graham Hill Elementary School (Seattle School District No. 1)</v>
      </c>
      <c r="F782">
        <v>3378</v>
      </c>
      <c r="G782" t="s">
        <v>6</v>
      </c>
      <c r="H782" t="s">
        <v>2599</v>
      </c>
      <c r="I782">
        <v>100006</v>
      </c>
      <c r="J782">
        <v>17001</v>
      </c>
      <c r="K782">
        <v>100229</v>
      </c>
    </row>
    <row r="783" spans="1:11" x14ac:dyDescent="0.3">
      <c r="A783">
        <v>104150</v>
      </c>
      <c r="B783" t="s">
        <v>223</v>
      </c>
      <c r="C783" t="s">
        <v>673</v>
      </c>
      <c r="D783" t="s">
        <v>1861</v>
      </c>
      <c r="E783" t="str">
        <f>CONCATENATE(Table1[[#This Row],[SchoolName]]," (",Table1[[#This Row],[DistrictName]],")")</f>
        <v>Graham Kapowsin High School (Bethel School District)</v>
      </c>
      <c r="F783">
        <v>5033</v>
      </c>
      <c r="G783" t="s">
        <v>6</v>
      </c>
      <c r="H783" t="s">
        <v>2554</v>
      </c>
      <c r="I783">
        <v>100006</v>
      </c>
      <c r="J783">
        <v>27403</v>
      </c>
      <c r="K783">
        <v>100022</v>
      </c>
    </row>
    <row r="784" spans="1:11" x14ac:dyDescent="0.3">
      <c r="A784">
        <v>101951</v>
      </c>
      <c r="B784" t="s">
        <v>92</v>
      </c>
      <c r="C784" t="s">
        <v>1450</v>
      </c>
      <c r="D784" t="s">
        <v>1454</v>
      </c>
      <c r="E784" t="str">
        <f>CONCATENATE(Table1[[#This Row],[SchoolName]]," (",Table1[[#This Row],[DistrictName]],")")</f>
        <v>Grainger Elementary (Okanogan School District)</v>
      </c>
      <c r="F784">
        <v>2539</v>
      </c>
      <c r="G784" t="s">
        <v>6</v>
      </c>
      <c r="H784" t="s">
        <v>1452</v>
      </c>
      <c r="I784">
        <v>100008</v>
      </c>
      <c r="J784">
        <v>24105</v>
      </c>
      <c r="K784">
        <v>100181</v>
      </c>
    </row>
    <row r="785" spans="1:11" x14ac:dyDescent="0.3">
      <c r="A785">
        <v>102995</v>
      </c>
      <c r="B785" t="s">
        <v>604</v>
      </c>
      <c r="C785" t="s">
        <v>1578</v>
      </c>
      <c r="D785" t="s">
        <v>1582</v>
      </c>
      <c r="E785" t="str">
        <f>CONCATENATE(Table1[[#This Row],[SchoolName]]," (",Table1[[#This Row],[DistrictName]],")")</f>
        <v>Grand Mound Elementary (Rochester School District)</v>
      </c>
      <c r="F785">
        <v>3801</v>
      </c>
      <c r="G785" t="s">
        <v>6</v>
      </c>
      <c r="H785" t="s">
        <v>2524</v>
      </c>
      <c r="I785">
        <v>100004</v>
      </c>
      <c r="J785">
        <v>34401</v>
      </c>
      <c r="K785">
        <v>100223</v>
      </c>
    </row>
    <row r="786" spans="1:11" x14ac:dyDescent="0.3">
      <c r="A786">
        <v>104209</v>
      </c>
      <c r="B786" t="s">
        <v>223</v>
      </c>
      <c r="C786" t="s">
        <v>360</v>
      </c>
      <c r="D786" t="s">
        <v>1874</v>
      </c>
      <c r="E786" t="str">
        <f>CONCATENATE(Table1[[#This Row],[SchoolName]]," (",Table1[[#This Row],[DistrictName]],")")</f>
        <v>Grand Ridge Elementary (Issaquah School District)</v>
      </c>
      <c r="F786">
        <v>5056</v>
      </c>
      <c r="G786" t="s">
        <v>6</v>
      </c>
      <c r="H786" t="s">
        <v>2599</v>
      </c>
      <c r="I786">
        <v>100006</v>
      </c>
      <c r="J786">
        <v>17411</v>
      </c>
      <c r="K786">
        <v>100111</v>
      </c>
    </row>
    <row r="787" spans="1:11" x14ac:dyDescent="0.3">
      <c r="A787">
        <v>103231</v>
      </c>
      <c r="B787" t="s">
        <v>554</v>
      </c>
      <c r="C787" t="s">
        <v>1175</v>
      </c>
      <c r="D787" t="s">
        <v>1730</v>
      </c>
      <c r="E787" t="str">
        <f>CONCATENATE(Table1[[#This Row],[SchoolName]]," (",Table1[[#This Row],[DistrictName]],")")</f>
        <v>Grandview High School (Grandview School District)</v>
      </c>
      <c r="F787">
        <v>2555</v>
      </c>
      <c r="G787" t="s">
        <v>6</v>
      </c>
      <c r="H787" t="s">
        <v>659</v>
      </c>
      <c r="I787">
        <v>100002</v>
      </c>
      <c r="J787">
        <v>39200</v>
      </c>
      <c r="K787">
        <v>100096</v>
      </c>
    </row>
    <row r="788" spans="1:11" x14ac:dyDescent="0.3">
      <c r="A788">
        <v>103234</v>
      </c>
      <c r="B788" t="s">
        <v>554</v>
      </c>
      <c r="C788" t="s">
        <v>1175</v>
      </c>
      <c r="D788" t="s">
        <v>1733</v>
      </c>
      <c r="E788" t="str">
        <f>CONCATENATE(Table1[[#This Row],[SchoolName]]," (",Table1[[#This Row],[DistrictName]],")")</f>
        <v>Grandview Middle School (Grandview School District)</v>
      </c>
      <c r="F788">
        <v>3071</v>
      </c>
      <c r="G788" t="s">
        <v>6</v>
      </c>
      <c r="H788" t="s">
        <v>659</v>
      </c>
      <c r="I788">
        <v>100002</v>
      </c>
      <c r="J788">
        <v>39200</v>
      </c>
      <c r="K788">
        <v>100096</v>
      </c>
    </row>
    <row r="789" spans="1:11" x14ac:dyDescent="0.3">
      <c r="A789">
        <v>103264</v>
      </c>
      <c r="B789" t="s">
        <v>554</v>
      </c>
      <c r="C789" t="s">
        <v>1749</v>
      </c>
      <c r="D789" t="s">
        <v>1751</v>
      </c>
      <c r="E789" t="str">
        <f>CONCATENATE(Table1[[#This Row],[SchoolName]]," (",Table1[[#This Row],[DistrictName]],")")</f>
        <v>Granger High School (Granger School District)</v>
      </c>
      <c r="F789">
        <v>3314</v>
      </c>
      <c r="G789" t="s">
        <v>6</v>
      </c>
      <c r="H789" t="s">
        <v>659</v>
      </c>
      <c r="I789">
        <v>100002</v>
      </c>
      <c r="J789">
        <v>39204</v>
      </c>
      <c r="K789">
        <v>100097</v>
      </c>
    </row>
    <row r="790" spans="1:11" x14ac:dyDescent="0.3">
      <c r="A790">
        <v>103263</v>
      </c>
      <c r="B790" t="s">
        <v>554</v>
      </c>
      <c r="C790" t="s">
        <v>1749</v>
      </c>
      <c r="D790" t="s">
        <v>1750</v>
      </c>
      <c r="E790" t="str">
        <f>CONCATENATE(Table1[[#This Row],[SchoolName]]," (",Table1[[#This Row],[DistrictName]],")")</f>
        <v>Granger Middle School (Granger School District)</v>
      </c>
      <c r="F790">
        <v>2531</v>
      </c>
      <c r="G790" t="s">
        <v>6</v>
      </c>
      <c r="H790" t="s">
        <v>659</v>
      </c>
      <c r="I790">
        <v>100002</v>
      </c>
      <c r="J790">
        <v>39204</v>
      </c>
      <c r="K790">
        <v>100097</v>
      </c>
    </row>
    <row r="791" spans="1:11" x14ac:dyDescent="0.3">
      <c r="A791">
        <v>102655</v>
      </c>
      <c r="B791" t="s">
        <v>617</v>
      </c>
      <c r="C791" t="s">
        <v>2219</v>
      </c>
      <c r="D791" t="s">
        <v>2220</v>
      </c>
      <c r="E791" t="str">
        <f>CONCATENATE(Table1[[#This Row],[SchoolName]]," (",Table1[[#This Row],[DistrictName]],")")</f>
        <v>Granite Falls High School (Granite Falls School District)</v>
      </c>
      <c r="F791">
        <v>2580</v>
      </c>
      <c r="G791" t="s">
        <v>6</v>
      </c>
      <c r="H791" t="s">
        <v>742</v>
      </c>
      <c r="I791">
        <v>100009</v>
      </c>
      <c r="J791">
        <v>31332</v>
      </c>
      <c r="K791">
        <v>100098</v>
      </c>
    </row>
    <row r="792" spans="1:11" x14ac:dyDescent="0.3">
      <c r="A792">
        <v>102657</v>
      </c>
      <c r="B792" t="s">
        <v>617</v>
      </c>
      <c r="C792" t="s">
        <v>2219</v>
      </c>
      <c r="D792" t="s">
        <v>2221</v>
      </c>
      <c r="E792" t="str">
        <f>CONCATENATE(Table1[[#This Row],[SchoolName]]," (",Table1[[#This Row],[DistrictName]],")")</f>
        <v>Granite Falls Middle School (Granite Falls School District)</v>
      </c>
      <c r="F792">
        <v>4113</v>
      </c>
      <c r="G792" t="s">
        <v>6</v>
      </c>
      <c r="H792" t="s">
        <v>742</v>
      </c>
      <c r="I792">
        <v>100009</v>
      </c>
      <c r="J792">
        <v>31332</v>
      </c>
      <c r="K792">
        <v>100098</v>
      </c>
    </row>
    <row r="793" spans="1:11" x14ac:dyDescent="0.3">
      <c r="A793">
        <v>105775</v>
      </c>
      <c r="B793" t="s">
        <v>617</v>
      </c>
      <c r="C793" t="s">
        <v>2219</v>
      </c>
      <c r="D793" t="s">
        <v>2501</v>
      </c>
      <c r="E793" t="str">
        <f>CONCATENATE(Table1[[#This Row],[SchoolName]]," (",Table1[[#This Row],[DistrictName]],")")</f>
        <v>Granite Falls Open Doors (Granite Falls School District)</v>
      </c>
      <c r="F793">
        <v>5349</v>
      </c>
      <c r="G793" t="s">
        <v>620</v>
      </c>
      <c r="H793" t="s">
        <v>742</v>
      </c>
      <c r="I793">
        <v>100009</v>
      </c>
      <c r="J793">
        <v>31332</v>
      </c>
      <c r="K793">
        <v>100098</v>
      </c>
    </row>
    <row r="794" spans="1:11" x14ac:dyDescent="0.3">
      <c r="A794">
        <v>102736</v>
      </c>
      <c r="B794" t="s">
        <v>3</v>
      </c>
      <c r="C794" t="s">
        <v>670</v>
      </c>
      <c r="D794" t="s">
        <v>596</v>
      </c>
      <c r="E794" t="str">
        <f>CONCATENATE(Table1[[#This Row],[SchoolName]]," (",Table1[[#This Row],[DistrictName]],")")</f>
        <v>Grant Elementary (Spokane School District)</v>
      </c>
      <c r="F794">
        <v>3729</v>
      </c>
      <c r="G794" t="s">
        <v>6</v>
      </c>
      <c r="H794" t="s">
        <v>644</v>
      </c>
      <c r="I794">
        <v>100001</v>
      </c>
      <c r="J794">
        <v>32081</v>
      </c>
      <c r="K794">
        <v>100247</v>
      </c>
    </row>
    <row r="795" spans="1:11" x14ac:dyDescent="0.3">
      <c r="A795">
        <v>100842</v>
      </c>
      <c r="B795" t="s">
        <v>92</v>
      </c>
      <c r="C795" t="s">
        <v>592</v>
      </c>
      <c r="D795" t="s">
        <v>596</v>
      </c>
      <c r="E795" t="str">
        <f>CONCATENATE(Table1[[#This Row],[SchoolName]]," (",Table1[[#This Row],[DistrictName]],")")</f>
        <v>Grant Elementary (Ephrata School District)</v>
      </c>
      <c r="F795">
        <v>3092</v>
      </c>
      <c r="G795" t="s">
        <v>6</v>
      </c>
      <c r="H795" t="s">
        <v>2645</v>
      </c>
      <c r="I795">
        <v>100008</v>
      </c>
      <c r="J795">
        <v>13165</v>
      </c>
      <c r="K795">
        <v>100081</v>
      </c>
    </row>
    <row r="796" spans="1:11" x14ac:dyDescent="0.3">
      <c r="A796">
        <v>100728</v>
      </c>
      <c r="B796" t="s">
        <v>92</v>
      </c>
      <c r="C796" t="s">
        <v>501</v>
      </c>
      <c r="D796" t="s">
        <v>504</v>
      </c>
      <c r="E796" t="str">
        <f>CONCATENATE(Table1[[#This Row],[SchoolName]]," (",Table1[[#This Row],[DistrictName]],")")</f>
        <v>Grant Elementary School (Eastmont School District)</v>
      </c>
      <c r="F796">
        <v>2966</v>
      </c>
      <c r="G796" t="s">
        <v>6</v>
      </c>
      <c r="H796" t="s">
        <v>2657</v>
      </c>
      <c r="I796">
        <v>100008</v>
      </c>
      <c r="J796" s="2" t="s">
        <v>2659</v>
      </c>
      <c r="K796">
        <v>100072</v>
      </c>
    </row>
    <row r="797" spans="1:11" x14ac:dyDescent="0.3">
      <c r="A797">
        <v>102140</v>
      </c>
      <c r="B797" t="s">
        <v>223</v>
      </c>
      <c r="C797" t="s">
        <v>668</v>
      </c>
      <c r="D797" t="s">
        <v>504</v>
      </c>
      <c r="E797" t="str">
        <f>CONCATENATE(Table1[[#This Row],[SchoolName]]," (",Table1[[#This Row],[DistrictName]],")")</f>
        <v>Grant Elementary School (Tacoma School District)</v>
      </c>
      <c r="F797">
        <v>3053</v>
      </c>
      <c r="G797" t="s">
        <v>6</v>
      </c>
      <c r="H797" t="s">
        <v>2554</v>
      </c>
      <c r="I797">
        <v>100006</v>
      </c>
      <c r="J797">
        <v>27010</v>
      </c>
      <c r="K797">
        <v>100261</v>
      </c>
    </row>
    <row r="798" spans="1:11" x14ac:dyDescent="0.3">
      <c r="A798">
        <v>100348</v>
      </c>
      <c r="B798" t="s">
        <v>9</v>
      </c>
      <c r="C798" t="s">
        <v>22</v>
      </c>
      <c r="D798" t="s">
        <v>28</v>
      </c>
      <c r="E798" t="str">
        <f>CONCATENATE(Table1[[#This Row],[SchoolName]]," (",Table1[[#This Row],[DistrictName]],")")</f>
        <v>Grantham Elementary (Clarkston School District)</v>
      </c>
      <c r="F798">
        <v>2962</v>
      </c>
      <c r="G798" t="s">
        <v>6</v>
      </c>
      <c r="H798" t="s">
        <v>2720</v>
      </c>
      <c r="I798">
        <v>100007</v>
      </c>
      <c r="J798" s="2" t="s">
        <v>2721</v>
      </c>
      <c r="K798">
        <v>100045</v>
      </c>
    </row>
    <row r="799" spans="1:11" x14ac:dyDescent="0.3">
      <c r="A799">
        <v>101906</v>
      </c>
      <c r="B799" t="s">
        <v>604</v>
      </c>
      <c r="C799" t="s">
        <v>1428</v>
      </c>
      <c r="D799" t="s">
        <v>1429</v>
      </c>
      <c r="E799" t="str">
        <f>CONCATENATE(Table1[[#This Row],[SchoolName]]," (",Table1[[#This Row],[DistrictName]],")")</f>
        <v>Grapeview Elementary &amp; Middle School (Grapeview School District)</v>
      </c>
      <c r="F799">
        <v>2145</v>
      </c>
      <c r="G799" t="s">
        <v>6</v>
      </c>
      <c r="H799" t="s">
        <v>2586</v>
      </c>
      <c r="I799">
        <v>100004</v>
      </c>
      <c r="J799">
        <v>23054</v>
      </c>
      <c r="K799">
        <v>100099</v>
      </c>
    </row>
    <row r="800" spans="1:11" x14ac:dyDescent="0.3">
      <c r="A800">
        <v>101591</v>
      </c>
      <c r="B800" t="s">
        <v>223</v>
      </c>
      <c r="C800" t="s">
        <v>715</v>
      </c>
      <c r="D800" t="s">
        <v>1014</v>
      </c>
      <c r="E800" t="str">
        <f>CONCATENATE(Table1[[#This Row],[SchoolName]]," (",Table1[[#This Row],[DistrictName]],")")</f>
        <v>Grass Lake Elementary School (Kent School District)</v>
      </c>
      <c r="F800">
        <v>3708</v>
      </c>
      <c r="G800" t="s">
        <v>6</v>
      </c>
      <c r="H800" t="s">
        <v>2599</v>
      </c>
      <c r="I800">
        <v>100006</v>
      </c>
      <c r="J800">
        <v>17415</v>
      </c>
      <c r="K800">
        <v>100117</v>
      </c>
    </row>
    <row r="801" spans="1:11" x14ac:dyDescent="0.3">
      <c r="A801">
        <v>104854</v>
      </c>
      <c r="B801" t="s">
        <v>158</v>
      </c>
      <c r="C801" t="s">
        <v>424</v>
      </c>
      <c r="D801" t="s">
        <v>2410</v>
      </c>
      <c r="E801" t="str">
        <f>CONCATENATE(Table1[[#This Row],[SchoolName]]," (",Table1[[#This Row],[DistrictName]],")")</f>
        <v>Grass Valley Elementary (Camas School District)</v>
      </c>
      <c r="F801">
        <v>5158</v>
      </c>
      <c r="G801" t="s">
        <v>6</v>
      </c>
      <c r="H801" t="s">
        <v>2677</v>
      </c>
      <c r="I801">
        <v>100003</v>
      </c>
      <c r="J801" s="2" t="s">
        <v>2681</v>
      </c>
      <c r="K801">
        <v>100031</v>
      </c>
    </row>
    <row r="802" spans="1:11" x14ac:dyDescent="0.3">
      <c r="A802">
        <v>106972</v>
      </c>
      <c r="B802" t="s">
        <v>223</v>
      </c>
      <c r="C802" t="s">
        <v>776</v>
      </c>
      <c r="D802" t="s">
        <v>777</v>
      </c>
      <c r="E802" t="str">
        <f>CONCATENATE(Table1[[#This Row],[SchoolName]]," (",Table1[[#This Row],[DistrictName]],")")</f>
        <v>Gravelly Lake K-12 Academy (Clover Park School District)</v>
      </c>
      <c r="F802">
        <v>5751</v>
      </c>
      <c r="G802" t="s">
        <v>24</v>
      </c>
      <c r="H802" t="s">
        <v>2554</v>
      </c>
      <c r="I802">
        <v>100006</v>
      </c>
      <c r="J802">
        <v>27400</v>
      </c>
      <c r="K802">
        <v>100047</v>
      </c>
    </row>
    <row r="803" spans="1:11" x14ac:dyDescent="0.3">
      <c r="A803">
        <v>102124</v>
      </c>
      <c r="B803" t="s">
        <v>223</v>
      </c>
      <c r="C803" t="s">
        <v>668</v>
      </c>
      <c r="D803" t="s">
        <v>1902</v>
      </c>
      <c r="E803" t="str">
        <f>CONCATENATE(Table1[[#This Row],[SchoolName]]," (",Table1[[#This Row],[DistrictName]],")")</f>
        <v>Gray Middle School (Tacoma School District)</v>
      </c>
      <c r="F803">
        <v>2377</v>
      </c>
      <c r="G803" t="s">
        <v>6</v>
      </c>
      <c r="H803" t="s">
        <v>2554</v>
      </c>
      <c r="I803">
        <v>100006</v>
      </c>
      <c r="J803">
        <v>27010</v>
      </c>
      <c r="K803">
        <v>100261</v>
      </c>
    </row>
    <row r="804" spans="1:11" x14ac:dyDescent="0.3">
      <c r="A804">
        <v>106145</v>
      </c>
      <c r="B804" t="s">
        <v>604</v>
      </c>
      <c r="C804" t="s">
        <v>605</v>
      </c>
      <c r="D804" t="s">
        <v>1269</v>
      </c>
      <c r="E804" t="str">
        <f>CONCATENATE(Table1[[#This Row],[SchoolName]]," (",Table1[[#This Row],[DistrictName]],")")</f>
        <v>Grays Harbor Academy (Aberdeen School District)</v>
      </c>
      <c r="F804">
        <v>5514</v>
      </c>
      <c r="G804" t="s">
        <v>24</v>
      </c>
      <c r="H804" t="s">
        <v>2642</v>
      </c>
      <c r="I804">
        <v>100004</v>
      </c>
      <c r="J804">
        <v>14005</v>
      </c>
      <c r="K804">
        <v>100010</v>
      </c>
    </row>
    <row r="805" spans="1:11" x14ac:dyDescent="0.3">
      <c r="A805">
        <v>100871</v>
      </c>
      <c r="B805" t="s">
        <v>604</v>
      </c>
      <c r="C805" t="s">
        <v>605</v>
      </c>
      <c r="D805" t="s">
        <v>794</v>
      </c>
      <c r="E805" t="str">
        <f>CONCATENATE(Table1[[#This Row],[SchoolName]]," (",Table1[[#This Row],[DistrictName]],")")</f>
        <v>Grays Harbor Juvenile Detention (Aberdeen School District)</v>
      </c>
      <c r="F805">
        <v>4267</v>
      </c>
      <c r="G805" t="s">
        <v>48</v>
      </c>
      <c r="H805" t="s">
        <v>2642</v>
      </c>
      <c r="I805">
        <v>100004</v>
      </c>
      <c r="J805">
        <v>14005</v>
      </c>
      <c r="K805">
        <v>100010</v>
      </c>
    </row>
    <row r="806" spans="1:11" x14ac:dyDescent="0.3">
      <c r="A806">
        <v>102751</v>
      </c>
      <c r="B806" t="s">
        <v>3</v>
      </c>
      <c r="C806" t="s">
        <v>2274</v>
      </c>
      <c r="D806" t="s">
        <v>2275</v>
      </c>
      <c r="E806" t="str">
        <f>CONCATENATE(Table1[[#This Row],[SchoolName]]," (",Table1[[#This Row],[DistrictName]],")")</f>
        <v>Great Northern Elementary (Great Northern School District)</v>
      </c>
      <c r="F806">
        <v>2097</v>
      </c>
      <c r="G806" t="s">
        <v>6</v>
      </c>
      <c r="H806" t="s">
        <v>644</v>
      </c>
      <c r="I806">
        <v>100001</v>
      </c>
      <c r="J806">
        <v>32312</v>
      </c>
      <c r="K806">
        <v>100100</v>
      </c>
    </row>
    <row r="807" spans="1:11" x14ac:dyDescent="0.3">
      <c r="A807">
        <v>101222</v>
      </c>
      <c r="B807" t="s">
        <v>223</v>
      </c>
      <c r="C807" t="s">
        <v>950</v>
      </c>
      <c r="D807" t="s">
        <v>978</v>
      </c>
      <c r="E807" t="str">
        <f>CONCATENATE(Table1[[#This Row],[SchoolName]]," (",Table1[[#This Row],[DistrictName]],")")</f>
        <v>Green Gables Elementary School (Federal Way School District)</v>
      </c>
      <c r="F807">
        <v>4426</v>
      </c>
      <c r="G807" t="s">
        <v>6</v>
      </c>
      <c r="H807" t="s">
        <v>2599</v>
      </c>
      <c r="I807">
        <v>100006</v>
      </c>
      <c r="J807">
        <v>17210</v>
      </c>
      <c r="K807">
        <v>100086</v>
      </c>
    </row>
    <row r="808" spans="1:11" x14ac:dyDescent="0.3">
      <c r="A808">
        <v>101855</v>
      </c>
      <c r="B808" t="s">
        <v>604</v>
      </c>
      <c r="C808" t="s">
        <v>1149</v>
      </c>
      <c r="D808" t="s">
        <v>1393</v>
      </c>
      <c r="E808" t="str">
        <f>CONCATENATE(Table1[[#This Row],[SchoolName]]," (",Table1[[#This Row],[DistrictName]],")")</f>
        <v>Green Hill Academic School (Chehalis School District)</v>
      </c>
      <c r="F808">
        <v>2027</v>
      </c>
      <c r="G808" t="s">
        <v>83</v>
      </c>
      <c r="H808" t="s">
        <v>2590</v>
      </c>
      <c r="I808">
        <v>100004</v>
      </c>
      <c r="J808">
        <v>21302</v>
      </c>
      <c r="K808">
        <v>100041</v>
      </c>
    </row>
    <row r="809" spans="1:11" x14ac:dyDescent="0.3">
      <c r="A809">
        <v>101036</v>
      </c>
      <c r="B809" t="s">
        <v>223</v>
      </c>
      <c r="C809" t="s">
        <v>2634</v>
      </c>
      <c r="D809" t="s">
        <v>871</v>
      </c>
      <c r="E809" t="str">
        <f>CONCATENATE(Table1[[#This Row],[SchoolName]]," (",Table1[[#This Row],[DistrictName]],")")</f>
        <v>Green Lake Elementary School (Seattle School District No. 1)</v>
      </c>
      <c r="F809">
        <v>2061</v>
      </c>
      <c r="G809" t="s">
        <v>6</v>
      </c>
      <c r="H809" t="s">
        <v>2599</v>
      </c>
      <c r="I809">
        <v>100006</v>
      </c>
      <c r="J809">
        <v>17001</v>
      </c>
      <c r="K809">
        <v>100229</v>
      </c>
    </row>
    <row r="810" spans="1:11" x14ac:dyDescent="0.3">
      <c r="A810">
        <v>101735</v>
      </c>
      <c r="B810" t="s">
        <v>131</v>
      </c>
      <c r="C810" t="s">
        <v>1095</v>
      </c>
      <c r="D810" t="s">
        <v>1110</v>
      </c>
      <c r="E810" t="str">
        <f>CONCATENATE(Table1[[#This Row],[SchoolName]]," (",Table1[[#This Row],[DistrictName]],")")</f>
        <v>Green Mountain Elementary (Central Kitsap School District)</v>
      </c>
      <c r="F810">
        <v>4393</v>
      </c>
      <c r="G810" t="s">
        <v>6</v>
      </c>
      <c r="H810" t="s">
        <v>2593</v>
      </c>
      <c r="I810">
        <v>100005</v>
      </c>
      <c r="J810">
        <v>18401</v>
      </c>
      <c r="K810">
        <v>100038</v>
      </c>
    </row>
    <row r="811" spans="1:11" x14ac:dyDescent="0.3">
      <c r="A811">
        <v>100574</v>
      </c>
      <c r="B811" t="s">
        <v>158</v>
      </c>
      <c r="C811" t="s">
        <v>204</v>
      </c>
      <c r="D811" t="s">
        <v>205</v>
      </c>
      <c r="E811" t="str">
        <f>CONCATENATE(Table1[[#This Row],[SchoolName]]," (",Table1[[#This Row],[DistrictName]],")")</f>
        <v>Green Mountain School (Green Mountain School District)</v>
      </c>
      <c r="F811">
        <v>2484</v>
      </c>
      <c r="G811" t="s">
        <v>6</v>
      </c>
      <c r="H811" t="s">
        <v>2677</v>
      </c>
      <c r="I811">
        <v>100003</v>
      </c>
      <c r="J811" s="2" t="s">
        <v>2685</v>
      </c>
      <c r="K811">
        <v>100101</v>
      </c>
    </row>
    <row r="812" spans="1:11" x14ac:dyDescent="0.3">
      <c r="A812">
        <v>103013</v>
      </c>
      <c r="B812" t="s">
        <v>9</v>
      </c>
      <c r="C812" t="s">
        <v>651</v>
      </c>
      <c r="D812" t="s">
        <v>1595</v>
      </c>
      <c r="E812" t="str">
        <f>CONCATENATE(Table1[[#This Row],[SchoolName]]," (",Table1[[#This Row],[DistrictName]],")")</f>
        <v>Green Park Elementary School (Walla Walla Public Schools)</v>
      </c>
      <c r="F812">
        <v>2078</v>
      </c>
      <c r="G812" t="s">
        <v>6</v>
      </c>
      <c r="H812" t="s">
        <v>653</v>
      </c>
      <c r="I812">
        <v>100007</v>
      </c>
      <c r="J812">
        <v>36140</v>
      </c>
      <c r="K812">
        <v>100283</v>
      </c>
    </row>
    <row r="813" spans="1:11" x14ac:dyDescent="0.3">
      <c r="A813">
        <v>102785</v>
      </c>
      <c r="B813" t="s">
        <v>3</v>
      </c>
      <c r="C813" t="s">
        <v>700</v>
      </c>
      <c r="D813" t="s">
        <v>2294</v>
      </c>
      <c r="E813" t="str">
        <f>CONCATENATE(Table1[[#This Row],[SchoolName]]," (",Table1[[#This Row],[DistrictName]],")")</f>
        <v>Greenacres Elementary (Central Valley School District)</v>
      </c>
      <c r="F813">
        <v>2157</v>
      </c>
      <c r="G813" t="s">
        <v>6</v>
      </c>
      <c r="H813" t="s">
        <v>644</v>
      </c>
      <c r="I813">
        <v>100001</v>
      </c>
      <c r="J813">
        <v>32356</v>
      </c>
      <c r="K813">
        <v>100039</v>
      </c>
    </row>
    <row r="814" spans="1:11" x14ac:dyDescent="0.3">
      <c r="A814">
        <v>102797</v>
      </c>
      <c r="B814" t="s">
        <v>3</v>
      </c>
      <c r="C814" t="s">
        <v>700</v>
      </c>
      <c r="D814" t="s">
        <v>2305</v>
      </c>
      <c r="E814" t="str">
        <f>CONCATENATE(Table1[[#This Row],[SchoolName]]," (",Table1[[#This Row],[DistrictName]],")")</f>
        <v>Greenacres Middle School (Central Valley School District)</v>
      </c>
      <c r="F814">
        <v>3573</v>
      </c>
      <c r="G814" t="s">
        <v>6</v>
      </c>
      <c r="H814" t="s">
        <v>644</v>
      </c>
      <c r="I814">
        <v>100001</v>
      </c>
      <c r="J814">
        <v>32356</v>
      </c>
      <c r="K814">
        <v>100039</v>
      </c>
    </row>
    <row r="815" spans="1:11" x14ac:dyDescent="0.3">
      <c r="A815">
        <v>101053</v>
      </c>
      <c r="B815" t="s">
        <v>223</v>
      </c>
      <c r="C815" t="s">
        <v>2634</v>
      </c>
      <c r="D815" t="s">
        <v>882</v>
      </c>
      <c r="E815" t="str">
        <f>CONCATENATE(Table1[[#This Row],[SchoolName]]," (",Table1[[#This Row],[DistrictName]],")")</f>
        <v>Greenwood Elementary School (Seattle School District No. 1)</v>
      </c>
      <c r="F815">
        <v>2123</v>
      </c>
      <c r="G815" t="s">
        <v>6</v>
      </c>
      <c r="H815" t="s">
        <v>2599</v>
      </c>
      <c r="I815">
        <v>100006</v>
      </c>
      <c r="J815">
        <v>17001</v>
      </c>
      <c r="K815">
        <v>100229</v>
      </c>
    </row>
    <row r="816" spans="1:11" x14ac:dyDescent="0.3">
      <c r="A816">
        <v>101268</v>
      </c>
      <c r="B816" t="s">
        <v>223</v>
      </c>
      <c r="C816" t="s">
        <v>235</v>
      </c>
      <c r="D816" t="s">
        <v>245</v>
      </c>
      <c r="E816" t="str">
        <f>CONCATENATE(Table1[[#This Row],[SchoolName]]," (",Table1[[#This Row],[DistrictName]],")")</f>
        <v>Gregory Heights Elementary (Highline School District)</v>
      </c>
      <c r="F816">
        <v>2844</v>
      </c>
      <c r="G816" t="s">
        <v>6</v>
      </c>
      <c r="H816" t="s">
        <v>2599</v>
      </c>
      <c r="I816">
        <v>100006</v>
      </c>
      <c r="J816">
        <v>17401</v>
      </c>
      <c r="K816">
        <v>100105</v>
      </c>
    </row>
    <row r="817" spans="1:11" x14ac:dyDescent="0.3">
      <c r="A817">
        <v>100498</v>
      </c>
      <c r="B817" t="s">
        <v>131</v>
      </c>
      <c r="C817" t="s">
        <v>143</v>
      </c>
      <c r="D817" t="s">
        <v>147</v>
      </c>
      <c r="E817" t="str">
        <f>CONCATENATE(Table1[[#This Row],[SchoolName]]," (",Table1[[#This Row],[DistrictName]],")")</f>
        <v>Greywolf Elementary School (Sequim School District)</v>
      </c>
      <c r="F817">
        <v>4378</v>
      </c>
      <c r="G817" t="s">
        <v>6</v>
      </c>
      <c r="H817" t="s">
        <v>2694</v>
      </c>
      <c r="I817">
        <v>100005</v>
      </c>
      <c r="J817" s="2" t="s">
        <v>2696</v>
      </c>
      <c r="K817">
        <v>100233</v>
      </c>
    </row>
    <row r="818" spans="1:11" x14ac:dyDescent="0.3">
      <c r="A818">
        <v>103920</v>
      </c>
      <c r="B818" t="s">
        <v>617</v>
      </c>
      <c r="C818" t="s">
        <v>791</v>
      </c>
      <c r="D818" t="s">
        <v>1814</v>
      </c>
      <c r="E818" t="str">
        <f>CONCATENATE(Table1[[#This Row],[SchoolName]]," (",Table1[[#This Row],[DistrictName]],")")</f>
        <v>Griffin Bay School (San Juan Island School District)</v>
      </c>
      <c r="F818">
        <v>1963</v>
      </c>
      <c r="G818" t="s">
        <v>24</v>
      </c>
      <c r="H818" t="s">
        <v>2553</v>
      </c>
      <c r="I818">
        <v>100009</v>
      </c>
      <c r="J818">
        <v>28149</v>
      </c>
      <c r="K818">
        <v>100227</v>
      </c>
    </row>
    <row r="819" spans="1:11" x14ac:dyDescent="0.3">
      <c r="A819">
        <v>106208</v>
      </c>
      <c r="B819" t="s">
        <v>617</v>
      </c>
      <c r="C819" t="s">
        <v>791</v>
      </c>
      <c r="D819" t="s">
        <v>1311</v>
      </c>
      <c r="E819" t="str">
        <f>CONCATENATE(Table1[[#This Row],[SchoolName]]," (",Table1[[#This Row],[DistrictName]],")")</f>
        <v>Griffin Bay School Open Doors (San Juan Island School District)</v>
      </c>
      <c r="F819">
        <v>5559</v>
      </c>
      <c r="G819" t="s">
        <v>24</v>
      </c>
      <c r="H819" t="s">
        <v>2553</v>
      </c>
      <c r="I819">
        <v>100009</v>
      </c>
      <c r="J819">
        <v>28149</v>
      </c>
      <c r="K819">
        <v>100227</v>
      </c>
    </row>
    <row r="820" spans="1:11" x14ac:dyDescent="0.3">
      <c r="A820">
        <v>101317</v>
      </c>
      <c r="B820" t="s">
        <v>223</v>
      </c>
      <c r="C820" t="s">
        <v>266</v>
      </c>
      <c r="D820" t="s">
        <v>267</v>
      </c>
      <c r="E820" t="str">
        <f>CONCATENATE(Table1[[#This Row],[SchoolName]]," (",Table1[[#This Row],[DistrictName]],")")</f>
        <v>Griffin Home (Renton School District)</v>
      </c>
      <c r="F820">
        <v>1534</v>
      </c>
      <c r="G820" t="s">
        <v>31</v>
      </c>
      <c r="H820" t="s">
        <v>2599</v>
      </c>
      <c r="I820">
        <v>100006</v>
      </c>
      <c r="J820">
        <v>17403</v>
      </c>
      <c r="K820">
        <v>100216</v>
      </c>
    </row>
    <row r="821" spans="1:11" x14ac:dyDescent="0.3">
      <c r="A821">
        <v>102989</v>
      </c>
      <c r="B821" t="s">
        <v>604</v>
      </c>
      <c r="C821" t="s">
        <v>1576</v>
      </c>
      <c r="D821" t="s">
        <v>1577</v>
      </c>
      <c r="E821" t="str">
        <f>CONCATENATE(Table1[[#This Row],[SchoolName]]," (",Table1[[#This Row],[DistrictName]],")")</f>
        <v>Griffin School (Griffin School District)</v>
      </c>
      <c r="F821">
        <v>2406</v>
      </c>
      <c r="G821" t="s">
        <v>6</v>
      </c>
      <c r="H821" t="s">
        <v>2524</v>
      </c>
      <c r="I821">
        <v>100004</v>
      </c>
      <c r="J821">
        <v>34324</v>
      </c>
      <c r="K821">
        <v>100102</v>
      </c>
    </row>
    <row r="822" spans="1:11" x14ac:dyDescent="0.3">
      <c r="A822">
        <v>104695</v>
      </c>
      <c r="B822" t="s">
        <v>617</v>
      </c>
      <c r="C822" t="s">
        <v>761</v>
      </c>
      <c r="D822" t="s">
        <v>2397</v>
      </c>
      <c r="E822" t="str">
        <f>CONCATENATE(Table1[[#This Row],[SchoolName]]," (",Table1[[#This Row],[DistrictName]],")")</f>
        <v>Grove Elementary (Marysville School District)</v>
      </c>
      <c r="F822">
        <v>5123</v>
      </c>
      <c r="G822" t="s">
        <v>6</v>
      </c>
      <c r="H822" t="s">
        <v>742</v>
      </c>
      <c r="I822">
        <v>100009</v>
      </c>
      <c r="J822">
        <v>31025</v>
      </c>
      <c r="K822">
        <v>100142</v>
      </c>
    </row>
    <row r="823" spans="1:11" x14ac:dyDescent="0.3">
      <c r="A823">
        <v>102991</v>
      </c>
      <c r="B823" t="s">
        <v>604</v>
      </c>
      <c r="C823" t="s">
        <v>1578</v>
      </c>
      <c r="D823" t="s">
        <v>1579</v>
      </c>
      <c r="E823" t="str">
        <f>CONCATENATE(Table1[[#This Row],[SchoolName]]," (",Table1[[#This Row],[DistrictName]],")")</f>
        <v>H.e.a.r.t. High School (Rochester School District)</v>
      </c>
      <c r="F823">
        <v>1735</v>
      </c>
      <c r="G823" t="s">
        <v>24</v>
      </c>
      <c r="H823" t="s">
        <v>2524</v>
      </c>
      <c r="I823">
        <v>100004</v>
      </c>
      <c r="J823">
        <v>34401</v>
      </c>
      <c r="K823">
        <v>100223</v>
      </c>
    </row>
    <row r="824" spans="1:11" x14ac:dyDescent="0.3">
      <c r="A824">
        <v>101322</v>
      </c>
      <c r="B824" t="s">
        <v>223</v>
      </c>
      <c r="C824" t="s">
        <v>266</v>
      </c>
      <c r="D824" t="s">
        <v>269</v>
      </c>
      <c r="E824" t="str">
        <f>CONCATENATE(Table1[[#This Row],[SchoolName]]," (",Table1[[#This Row],[DistrictName]],")")</f>
        <v>H.O.M.E. Program (Renton School District)</v>
      </c>
      <c r="F824">
        <v>1784</v>
      </c>
      <c r="G824" t="s">
        <v>24</v>
      </c>
      <c r="H824" t="s">
        <v>2599</v>
      </c>
      <c r="I824">
        <v>100006</v>
      </c>
      <c r="J824">
        <v>17403</v>
      </c>
      <c r="K824">
        <v>100216</v>
      </c>
    </row>
    <row r="825" spans="1:11" x14ac:dyDescent="0.3">
      <c r="A825">
        <v>101691</v>
      </c>
      <c r="B825" t="s">
        <v>223</v>
      </c>
      <c r="C825" t="s">
        <v>1077</v>
      </c>
      <c r="D825" t="s">
        <v>1081</v>
      </c>
      <c r="E825" t="str">
        <f>CONCATENATE(Table1[[#This Row],[SchoolName]]," (",Table1[[#This Row],[DistrictName]],")")</f>
        <v>Halilts Elementary School (Bainbridge Island School District)</v>
      </c>
      <c r="F825">
        <v>3043</v>
      </c>
      <c r="G825" t="s">
        <v>6</v>
      </c>
      <c r="H825" t="s">
        <v>2593</v>
      </c>
      <c r="I825">
        <v>100006</v>
      </c>
      <c r="J825">
        <v>18303</v>
      </c>
      <c r="K825">
        <v>100017</v>
      </c>
    </row>
    <row r="826" spans="1:11" x14ac:dyDescent="0.3">
      <c r="A826">
        <v>104002</v>
      </c>
      <c r="B826" t="s">
        <v>617</v>
      </c>
      <c r="C826" t="s">
        <v>1250</v>
      </c>
      <c r="D826" t="s">
        <v>1844</v>
      </c>
      <c r="E826" t="str">
        <f>CONCATENATE(Table1[[#This Row],[SchoolName]]," (",Table1[[#This Row],[DistrictName]],")")</f>
        <v>Haller Middle School (Arlington School District)</v>
      </c>
      <c r="F826">
        <v>5010</v>
      </c>
      <c r="G826" t="s">
        <v>6</v>
      </c>
      <c r="H826" t="s">
        <v>742</v>
      </c>
      <c r="I826">
        <v>100009</v>
      </c>
      <c r="J826">
        <v>31016</v>
      </c>
      <c r="K826">
        <v>100014</v>
      </c>
    </row>
    <row r="827" spans="1:11" x14ac:dyDescent="0.3">
      <c r="A827">
        <v>102766</v>
      </c>
      <c r="B827" t="s">
        <v>3</v>
      </c>
      <c r="C827" t="s">
        <v>1810</v>
      </c>
      <c r="D827" t="s">
        <v>2283</v>
      </c>
      <c r="E827" t="str">
        <f>CONCATENATE(Table1[[#This Row],[SchoolName]]," (",Table1[[#This Row],[DistrictName]],")")</f>
        <v>Hallett Elementary School (Medical Lake School District)</v>
      </c>
      <c r="F827">
        <v>4483</v>
      </c>
      <c r="G827" t="s">
        <v>6</v>
      </c>
      <c r="H827" t="s">
        <v>644</v>
      </c>
      <c r="I827">
        <v>100001</v>
      </c>
      <c r="J827">
        <v>32326</v>
      </c>
      <c r="K827">
        <v>100145</v>
      </c>
    </row>
    <row r="828" spans="1:11" x14ac:dyDescent="0.3">
      <c r="A828">
        <v>102717</v>
      </c>
      <c r="B828" t="s">
        <v>3</v>
      </c>
      <c r="C828" t="s">
        <v>670</v>
      </c>
      <c r="D828" t="s">
        <v>2256</v>
      </c>
      <c r="E828" t="str">
        <f>CONCATENATE(Table1[[#This Row],[SchoolName]]," (",Table1[[#This Row],[DistrictName]],")")</f>
        <v>Hamblen Elementary (Spokane School District)</v>
      </c>
      <c r="F828">
        <v>3007</v>
      </c>
      <c r="G828" t="s">
        <v>6</v>
      </c>
      <c r="H828" t="s">
        <v>644</v>
      </c>
      <c r="I828">
        <v>100001</v>
      </c>
      <c r="J828">
        <v>32081</v>
      </c>
      <c r="K828">
        <v>100247</v>
      </c>
    </row>
    <row r="829" spans="1:11" x14ac:dyDescent="0.3">
      <c r="A829">
        <v>100482</v>
      </c>
      <c r="B829" t="s">
        <v>131</v>
      </c>
      <c r="C829" t="s">
        <v>132</v>
      </c>
      <c r="D829" t="s">
        <v>136</v>
      </c>
      <c r="E829" t="str">
        <f>CONCATENATE(Table1[[#This Row],[SchoolName]]," (",Table1[[#This Row],[DistrictName]],")")</f>
        <v>Hamilton Elementary (Port Angeles School District)</v>
      </c>
      <c r="F829">
        <v>3079</v>
      </c>
      <c r="G829" t="s">
        <v>6</v>
      </c>
      <c r="H829" t="s">
        <v>2694</v>
      </c>
      <c r="I829">
        <v>100005</v>
      </c>
      <c r="J829" s="2" t="s">
        <v>2699</v>
      </c>
      <c r="K829">
        <v>100202</v>
      </c>
    </row>
    <row r="830" spans="1:11" x14ac:dyDescent="0.3">
      <c r="A830">
        <v>101086</v>
      </c>
      <c r="B830" t="s">
        <v>223</v>
      </c>
      <c r="C830" t="s">
        <v>2634</v>
      </c>
      <c r="D830" t="s">
        <v>904</v>
      </c>
      <c r="E830" t="str">
        <f>CONCATENATE(Table1[[#This Row],[SchoolName]]," (",Table1[[#This Row],[DistrictName]],")")</f>
        <v>Hamilton International Middle School (Seattle School District No. 1)</v>
      </c>
      <c r="F830">
        <v>2371</v>
      </c>
      <c r="G830" t="s">
        <v>6</v>
      </c>
      <c r="H830" t="s">
        <v>2599</v>
      </c>
      <c r="I830">
        <v>100006</v>
      </c>
      <c r="J830">
        <v>17001</v>
      </c>
      <c r="K830">
        <v>100229</v>
      </c>
    </row>
    <row r="831" spans="1:11" x14ac:dyDescent="0.3">
      <c r="A831">
        <v>101483</v>
      </c>
      <c r="B831" t="s">
        <v>223</v>
      </c>
      <c r="C831" t="s">
        <v>382</v>
      </c>
      <c r="D831" t="s">
        <v>383</v>
      </c>
      <c r="E831" t="str">
        <f>CONCATENATE(Table1[[#This Row],[SchoolName]]," (",Table1[[#This Row],[DistrictName]],")")</f>
        <v>Handicapped Contractual Services (Shoreline School District)</v>
      </c>
      <c r="F831">
        <v>1667</v>
      </c>
      <c r="G831" t="s">
        <v>31</v>
      </c>
      <c r="H831" t="s">
        <v>2599</v>
      </c>
      <c r="I831">
        <v>100006</v>
      </c>
      <c r="J831">
        <v>17412</v>
      </c>
      <c r="K831">
        <v>100236</v>
      </c>
    </row>
    <row r="832" spans="1:11" x14ac:dyDescent="0.3">
      <c r="A832">
        <v>100417</v>
      </c>
      <c r="B832" t="s">
        <v>9</v>
      </c>
      <c r="C832" t="s">
        <v>75</v>
      </c>
      <c r="D832" t="s">
        <v>86</v>
      </c>
      <c r="E832" t="str">
        <f>CONCATENATE(Table1[[#This Row],[SchoolName]]," (",Table1[[#This Row],[DistrictName]],")")</f>
        <v>Hanford High School (Richland School District)</v>
      </c>
      <c r="F832">
        <v>3833</v>
      </c>
      <c r="G832" t="s">
        <v>6</v>
      </c>
      <c r="H832" t="s">
        <v>2713</v>
      </c>
      <c r="I832">
        <v>100007</v>
      </c>
      <c r="J832" s="2" t="s">
        <v>2712</v>
      </c>
      <c r="K832">
        <v>100218</v>
      </c>
    </row>
    <row r="833" spans="1:11" x14ac:dyDescent="0.3">
      <c r="A833">
        <v>103063</v>
      </c>
      <c r="B833" t="s">
        <v>617</v>
      </c>
      <c r="C833" t="s">
        <v>1144</v>
      </c>
      <c r="D833" t="s">
        <v>1622</v>
      </c>
      <c r="E833" t="str">
        <f>CONCATENATE(Table1[[#This Row],[SchoolName]]," (",Table1[[#This Row],[DistrictName]],")")</f>
        <v>Happy Valley Elementary School (Bellingham School District)</v>
      </c>
      <c r="F833">
        <v>3134</v>
      </c>
      <c r="G833" t="s">
        <v>6</v>
      </c>
      <c r="H833" t="s">
        <v>2522</v>
      </c>
      <c r="I833">
        <v>100009</v>
      </c>
      <c r="J833">
        <v>37501</v>
      </c>
      <c r="K833">
        <v>100020</v>
      </c>
    </row>
    <row r="834" spans="1:11" x14ac:dyDescent="0.3">
      <c r="A834">
        <v>102252</v>
      </c>
      <c r="B834" t="s">
        <v>223</v>
      </c>
      <c r="C834" t="s">
        <v>672</v>
      </c>
      <c r="D834" t="s">
        <v>1982</v>
      </c>
      <c r="E834" t="str">
        <f>CONCATENATE(Table1[[#This Row],[SchoolName]]," (",Table1[[#This Row],[DistrictName]],")")</f>
        <v>Harbor Heights Elementary School (Peninsula School District)</v>
      </c>
      <c r="F834">
        <v>2944</v>
      </c>
      <c r="G834" t="s">
        <v>6</v>
      </c>
      <c r="H834" t="s">
        <v>2554</v>
      </c>
      <c r="I834">
        <v>100006</v>
      </c>
      <c r="J834">
        <v>27401</v>
      </c>
      <c r="K834">
        <v>100199</v>
      </c>
    </row>
    <row r="835" spans="1:11" x14ac:dyDescent="0.3">
      <c r="A835">
        <v>100869</v>
      </c>
      <c r="B835" t="s">
        <v>604</v>
      </c>
      <c r="C835" t="s">
        <v>605</v>
      </c>
      <c r="D835" t="s">
        <v>613</v>
      </c>
      <c r="E835" t="str">
        <f>CONCATENATE(Table1[[#This Row],[SchoolName]]," (",Table1[[#This Row],[DistrictName]],")")</f>
        <v>Harbor Junior/Senior High School (Aberdeen School District)</v>
      </c>
      <c r="F835">
        <v>3857</v>
      </c>
      <c r="G835" t="s">
        <v>6</v>
      </c>
      <c r="H835" t="s">
        <v>2642</v>
      </c>
      <c r="I835">
        <v>100004</v>
      </c>
      <c r="J835">
        <v>14005</v>
      </c>
      <c r="K835">
        <v>100010</v>
      </c>
    </row>
    <row r="836" spans="1:11" x14ac:dyDescent="0.3">
      <c r="A836">
        <v>106735</v>
      </c>
      <c r="B836" t="s">
        <v>604</v>
      </c>
      <c r="C836" t="s">
        <v>605</v>
      </c>
      <c r="D836" t="s">
        <v>705</v>
      </c>
      <c r="E836" t="str">
        <f>CONCATENATE(Table1[[#This Row],[SchoolName]]," (",Table1[[#This Row],[DistrictName]],")")</f>
        <v>Harbor Open Doors (Aberdeen School District)</v>
      </c>
      <c r="F836">
        <v>5663</v>
      </c>
      <c r="G836" t="s">
        <v>620</v>
      </c>
      <c r="H836" t="s">
        <v>2642</v>
      </c>
      <c r="I836">
        <v>100004</v>
      </c>
      <c r="J836">
        <v>14005</v>
      </c>
      <c r="K836">
        <v>100010</v>
      </c>
    </row>
    <row r="837" spans="1:11" x14ac:dyDescent="0.3">
      <c r="A837">
        <v>102265</v>
      </c>
      <c r="B837" t="s">
        <v>223</v>
      </c>
      <c r="C837" t="s">
        <v>672</v>
      </c>
      <c r="D837" t="s">
        <v>1993</v>
      </c>
      <c r="E837" t="str">
        <f>CONCATENATE(Table1[[#This Row],[SchoolName]]," (",Table1[[#This Row],[DistrictName]],")")</f>
        <v>Harbor Ridge Middle School (Peninsula School District)</v>
      </c>
      <c r="F837">
        <v>4387</v>
      </c>
      <c r="G837" t="s">
        <v>6</v>
      </c>
      <c r="H837" t="s">
        <v>2554</v>
      </c>
      <c r="I837">
        <v>100006</v>
      </c>
      <c r="J837">
        <v>27401</v>
      </c>
      <c r="K837">
        <v>100199</v>
      </c>
    </row>
    <row r="838" spans="1:11" x14ac:dyDescent="0.3">
      <c r="A838">
        <v>102505</v>
      </c>
      <c r="B838" t="s">
        <v>617</v>
      </c>
      <c r="C838" t="s">
        <v>1217</v>
      </c>
      <c r="D838" t="s">
        <v>2129</v>
      </c>
      <c r="E838" t="str">
        <f>CONCATENATE(Table1[[#This Row],[SchoolName]]," (",Table1[[#This Row],[DistrictName]],")")</f>
        <v>Harbour Pointe Middle School (Mukilteo School District)</v>
      </c>
      <c r="F838">
        <v>4430</v>
      </c>
      <c r="G838" t="s">
        <v>6</v>
      </c>
      <c r="H838" t="s">
        <v>742</v>
      </c>
      <c r="I838">
        <v>100009</v>
      </c>
      <c r="J838">
        <v>31006</v>
      </c>
      <c r="K838">
        <v>100159</v>
      </c>
    </row>
    <row r="839" spans="1:11" x14ac:dyDescent="0.3">
      <c r="A839">
        <v>103122</v>
      </c>
      <c r="B839" t="s">
        <v>617</v>
      </c>
      <c r="C839" t="s">
        <v>1658</v>
      </c>
      <c r="D839" t="s">
        <v>1662</v>
      </c>
      <c r="E839" t="str">
        <f>CONCATENATE(Table1[[#This Row],[SchoolName]]," (",Table1[[#This Row],[DistrictName]],")")</f>
        <v>Harmony Elementary (Mount Baker School District)</v>
      </c>
      <c r="F839">
        <v>3365</v>
      </c>
      <c r="G839" t="s">
        <v>6</v>
      </c>
      <c r="H839" t="s">
        <v>2522</v>
      </c>
      <c r="I839">
        <v>100009</v>
      </c>
      <c r="J839">
        <v>37507</v>
      </c>
      <c r="K839">
        <v>100156</v>
      </c>
    </row>
    <row r="840" spans="1:11" x14ac:dyDescent="0.3">
      <c r="A840">
        <v>100614</v>
      </c>
      <c r="B840" t="s">
        <v>158</v>
      </c>
      <c r="C840" t="s">
        <v>213</v>
      </c>
      <c r="D840" t="s">
        <v>418</v>
      </c>
      <c r="E840" t="str">
        <f>CONCATENATE(Table1[[#This Row],[SchoolName]]," (",Table1[[#This Row],[DistrictName]],")")</f>
        <v>Harmony Elementary School (Evergreen School District (Clark))</v>
      </c>
      <c r="F840">
        <v>4380</v>
      </c>
      <c r="G840" t="s">
        <v>6</v>
      </c>
      <c r="H840" t="s">
        <v>2677</v>
      </c>
      <c r="I840">
        <v>100003</v>
      </c>
      <c r="J840" s="2" t="s">
        <v>2683</v>
      </c>
      <c r="K840">
        <v>100084</v>
      </c>
    </row>
    <row r="841" spans="1:11" x14ac:dyDescent="0.3">
      <c r="A841">
        <v>100527</v>
      </c>
      <c r="B841" t="s">
        <v>158</v>
      </c>
      <c r="C841" t="s">
        <v>159</v>
      </c>
      <c r="D841" t="s">
        <v>166</v>
      </c>
      <c r="E841" t="str">
        <f>CONCATENATE(Table1[[#This Row],[SchoolName]]," (",Table1[[#This Row],[DistrictName]],")")</f>
        <v>Harney Elementary School (Vancouver School District)</v>
      </c>
      <c r="F841">
        <v>2643</v>
      </c>
      <c r="G841" t="s">
        <v>6</v>
      </c>
      <c r="H841" t="s">
        <v>2677</v>
      </c>
      <c r="I841">
        <v>100003</v>
      </c>
      <c r="J841" s="2" t="s">
        <v>2688</v>
      </c>
      <c r="K841">
        <v>100278</v>
      </c>
    </row>
    <row r="842" spans="1:11" x14ac:dyDescent="0.3">
      <c r="A842">
        <v>103298</v>
      </c>
      <c r="B842" t="s">
        <v>554</v>
      </c>
      <c r="C842" t="s">
        <v>1770</v>
      </c>
      <c r="D842" t="s">
        <v>1772</v>
      </c>
      <c r="E842" t="str">
        <f>CONCATENATE(Table1[[#This Row],[SchoolName]]," (",Table1[[#This Row],[DistrictName]],")")</f>
        <v>Harrah Elementary School (Mount Adams School District)</v>
      </c>
      <c r="F842">
        <v>2506</v>
      </c>
      <c r="G842" t="s">
        <v>6</v>
      </c>
      <c r="H842" t="s">
        <v>659</v>
      </c>
      <c r="I842">
        <v>100002</v>
      </c>
      <c r="J842">
        <v>39209</v>
      </c>
      <c r="K842">
        <v>100155</v>
      </c>
    </row>
    <row r="843" spans="1:11" x14ac:dyDescent="0.3">
      <c r="A843">
        <v>106238</v>
      </c>
      <c r="B843" t="s">
        <v>617</v>
      </c>
      <c r="C843" t="s">
        <v>621</v>
      </c>
      <c r="D843" t="s">
        <v>2549</v>
      </c>
      <c r="E843" t="str">
        <f>CONCATENATE(Table1[[#This Row],[SchoolName]]," (",Table1[[#This Row],[DistrictName]],")")</f>
        <v>Harriet Rowley (Mount Vernon School District)</v>
      </c>
      <c r="F843">
        <v>5589</v>
      </c>
      <c r="G843" t="s">
        <v>6</v>
      </c>
      <c r="H843" t="s">
        <v>2548</v>
      </c>
      <c r="I843">
        <v>100009</v>
      </c>
      <c r="J843">
        <v>29320</v>
      </c>
      <c r="K843">
        <v>100158</v>
      </c>
    </row>
    <row r="844" spans="1:11" x14ac:dyDescent="0.3">
      <c r="A844">
        <v>101897</v>
      </c>
      <c r="B844" t="s">
        <v>3</v>
      </c>
      <c r="C844" t="s">
        <v>1421</v>
      </c>
      <c r="D844" t="s">
        <v>1422</v>
      </c>
      <c r="E844" t="str">
        <f>CONCATENATE(Table1[[#This Row],[SchoolName]]," (",Table1[[#This Row],[DistrictName]],")")</f>
        <v>Harrington Elementary School (Harrington School District)</v>
      </c>
      <c r="F844">
        <v>2743</v>
      </c>
      <c r="G844" t="s">
        <v>6</v>
      </c>
      <c r="H844" t="s">
        <v>2587</v>
      </c>
      <c r="I844">
        <v>100001</v>
      </c>
      <c r="J844">
        <v>22204</v>
      </c>
      <c r="K844">
        <v>100103</v>
      </c>
    </row>
    <row r="845" spans="1:11" x14ac:dyDescent="0.3">
      <c r="A845">
        <v>101898</v>
      </c>
      <c r="B845" t="s">
        <v>3</v>
      </c>
      <c r="C845" t="s">
        <v>1421</v>
      </c>
      <c r="D845" t="s">
        <v>1423</v>
      </c>
      <c r="E845" t="str">
        <f>CONCATENATE(Table1[[#This Row],[SchoolName]]," (",Table1[[#This Row],[DistrictName]],")")</f>
        <v>Harrington High School (Harrington School District)</v>
      </c>
      <c r="F845">
        <v>3113</v>
      </c>
      <c r="G845" t="s">
        <v>6</v>
      </c>
      <c r="H845" t="s">
        <v>2587</v>
      </c>
      <c r="I845">
        <v>100001</v>
      </c>
      <c r="J845">
        <v>22204</v>
      </c>
      <c r="K845">
        <v>100103</v>
      </c>
    </row>
    <row r="846" spans="1:11" x14ac:dyDescent="0.3">
      <c r="A846">
        <v>103241</v>
      </c>
      <c r="B846" t="s">
        <v>554</v>
      </c>
      <c r="C846" t="s">
        <v>1734</v>
      </c>
      <c r="D846" t="s">
        <v>1737</v>
      </c>
      <c r="E846" t="str">
        <f>CONCATENATE(Table1[[#This Row],[SchoolName]]," (",Table1[[#This Row],[DistrictName]],")")</f>
        <v>Harrison Middle School (Sunnyside School District)</v>
      </c>
      <c r="F846">
        <v>3313</v>
      </c>
      <c r="G846" t="s">
        <v>6</v>
      </c>
      <c r="H846" t="s">
        <v>659</v>
      </c>
      <c r="I846">
        <v>100002</v>
      </c>
      <c r="J846">
        <v>39201</v>
      </c>
      <c r="K846">
        <v>100260</v>
      </c>
    </row>
    <row r="847" spans="1:11" x14ac:dyDescent="0.3">
      <c r="A847">
        <v>100547</v>
      </c>
      <c r="B847" t="s">
        <v>158</v>
      </c>
      <c r="C847" t="s">
        <v>159</v>
      </c>
      <c r="D847" t="s">
        <v>183</v>
      </c>
      <c r="E847" t="str">
        <f>CONCATENATE(Table1[[#This Row],[SchoolName]]," (",Table1[[#This Row],[DistrictName]],")")</f>
        <v>Harry S Truman Elementary School (Vancouver School District)</v>
      </c>
      <c r="F847">
        <v>3735</v>
      </c>
      <c r="G847" t="s">
        <v>6</v>
      </c>
      <c r="H847" t="s">
        <v>2677</v>
      </c>
      <c r="I847">
        <v>100003</v>
      </c>
      <c r="J847" s="2" t="s">
        <v>2688</v>
      </c>
      <c r="K847">
        <v>100278</v>
      </c>
    </row>
    <row r="848" spans="1:11" x14ac:dyDescent="0.3">
      <c r="A848">
        <v>102273</v>
      </c>
      <c r="B848" t="s">
        <v>223</v>
      </c>
      <c r="C848" t="s">
        <v>1200</v>
      </c>
      <c r="D848" t="s">
        <v>1998</v>
      </c>
      <c r="E848" t="str">
        <f>CONCATENATE(Table1[[#This Row],[SchoolName]]," (",Table1[[#This Row],[DistrictName]],")")</f>
        <v>Harvard Elementary (Franklin Pierce School District)</v>
      </c>
      <c r="F848">
        <v>3000</v>
      </c>
      <c r="G848" t="s">
        <v>6</v>
      </c>
      <c r="H848" t="s">
        <v>2554</v>
      </c>
      <c r="I848">
        <v>100006</v>
      </c>
      <c r="J848">
        <v>27402</v>
      </c>
      <c r="K848">
        <v>100090</v>
      </c>
    </row>
    <row r="849" spans="1:11" x14ac:dyDescent="0.3">
      <c r="A849">
        <v>100579</v>
      </c>
      <c r="B849" t="s">
        <v>158</v>
      </c>
      <c r="C849" t="s">
        <v>206</v>
      </c>
      <c r="D849" t="s">
        <v>207</v>
      </c>
      <c r="E849" t="str">
        <f>CONCATENATE(Table1[[#This Row],[SchoolName]]," (",Table1[[#This Row],[DistrictName]],")")</f>
        <v>Hathaway Elementary (Washougal School District)</v>
      </c>
      <c r="F849">
        <v>2509</v>
      </c>
      <c r="G849" t="s">
        <v>6</v>
      </c>
      <c r="H849" t="s">
        <v>2677</v>
      </c>
      <c r="I849">
        <v>100003</v>
      </c>
      <c r="J849" s="2" t="s">
        <v>2684</v>
      </c>
      <c r="K849">
        <v>100286</v>
      </c>
    </row>
    <row r="850" spans="1:11" x14ac:dyDescent="0.3">
      <c r="A850">
        <v>101930</v>
      </c>
      <c r="B850" t="s">
        <v>131</v>
      </c>
      <c r="C850" t="s">
        <v>1267</v>
      </c>
      <c r="D850" t="s">
        <v>1440</v>
      </c>
      <c r="E850" t="str">
        <f>CONCATENATE(Table1[[#This Row],[SchoolName]]," (",Table1[[#This Row],[DistrictName]],")")</f>
        <v>Hawkins Middle School (North Mason School District)</v>
      </c>
      <c r="F850">
        <v>3174</v>
      </c>
      <c r="G850" t="s">
        <v>6</v>
      </c>
      <c r="H850" t="s">
        <v>2586</v>
      </c>
      <c r="I850">
        <v>100005</v>
      </c>
      <c r="J850">
        <v>23403</v>
      </c>
      <c r="K850">
        <v>100170</v>
      </c>
    </row>
    <row r="851" spans="1:11" x14ac:dyDescent="0.3">
      <c r="A851">
        <v>100364</v>
      </c>
      <c r="B851" t="s">
        <v>9</v>
      </c>
      <c r="C851" t="s">
        <v>36</v>
      </c>
      <c r="D851" t="s">
        <v>2544</v>
      </c>
      <c r="E851" t="str">
        <f>CONCATENATE(Table1[[#This Row],[SchoolName]]," (",Table1[[#This Row],[DistrictName]],")")</f>
        <v>Hawthorne Elementary School (Kennewick School District)</v>
      </c>
      <c r="F851">
        <v>3077</v>
      </c>
      <c r="G851" t="s">
        <v>6</v>
      </c>
      <c r="H851" t="s">
        <v>2713</v>
      </c>
      <c r="I851">
        <v>100007</v>
      </c>
      <c r="J851" s="2" t="s">
        <v>2718</v>
      </c>
      <c r="K851">
        <v>100116</v>
      </c>
    </row>
    <row r="852" spans="1:11" x14ac:dyDescent="0.3">
      <c r="A852">
        <v>102446</v>
      </c>
      <c r="B852" t="s">
        <v>617</v>
      </c>
      <c r="C852" t="s">
        <v>772</v>
      </c>
      <c r="D852" t="s">
        <v>2544</v>
      </c>
      <c r="E852" t="str">
        <f>CONCATENATE(Table1[[#This Row],[SchoolName]]," (",Table1[[#This Row],[DistrictName]],")")</f>
        <v>Hawthorne Elementary School (Everett School District)</v>
      </c>
      <c r="F852">
        <v>2883</v>
      </c>
      <c r="G852" t="s">
        <v>6</v>
      </c>
      <c r="H852" t="s">
        <v>742</v>
      </c>
      <c r="I852">
        <v>100009</v>
      </c>
      <c r="J852">
        <v>31002</v>
      </c>
      <c r="K852">
        <v>100083</v>
      </c>
    </row>
    <row r="853" spans="1:11" x14ac:dyDescent="0.3">
      <c r="A853">
        <v>101174</v>
      </c>
      <c r="B853" t="s">
        <v>223</v>
      </c>
      <c r="C853" t="s">
        <v>2634</v>
      </c>
      <c r="D853" t="s">
        <v>2544</v>
      </c>
      <c r="E853" t="str">
        <f>CONCATENATE(Table1[[#This Row],[SchoolName]]," (",Table1[[#This Row],[DistrictName]],")")</f>
        <v>Hawthorne Elementary School (Seattle School District No. 1)</v>
      </c>
      <c r="F853">
        <v>4248</v>
      </c>
      <c r="G853" t="s">
        <v>6</v>
      </c>
      <c r="H853" t="s">
        <v>2599</v>
      </c>
      <c r="I853">
        <v>100006</v>
      </c>
      <c r="J853">
        <v>17001</v>
      </c>
      <c r="K853">
        <v>100229</v>
      </c>
    </row>
    <row r="854" spans="1:11" x14ac:dyDescent="0.3">
      <c r="A854">
        <v>104471</v>
      </c>
      <c r="B854" t="s">
        <v>158</v>
      </c>
      <c r="C854" t="s">
        <v>424</v>
      </c>
      <c r="D854" t="s">
        <v>2385</v>
      </c>
      <c r="E854" t="str">
        <f>CONCATENATE(Table1[[#This Row],[SchoolName]]," (",Table1[[#This Row],[DistrictName]],")")</f>
        <v>Hayes Freedom High School (Camas School District)</v>
      </c>
      <c r="F854">
        <v>5104</v>
      </c>
      <c r="G854" t="s">
        <v>6</v>
      </c>
      <c r="H854" t="s">
        <v>2677</v>
      </c>
      <c r="I854">
        <v>100003</v>
      </c>
      <c r="J854" s="2" t="s">
        <v>2681</v>
      </c>
      <c r="K854">
        <v>100031</v>
      </c>
    </row>
    <row r="855" spans="1:11" x14ac:dyDescent="0.3">
      <c r="A855">
        <v>100530</v>
      </c>
      <c r="B855" t="s">
        <v>158</v>
      </c>
      <c r="C855" t="s">
        <v>159</v>
      </c>
      <c r="D855" t="s">
        <v>168</v>
      </c>
      <c r="E855" t="str">
        <f>CONCATENATE(Table1[[#This Row],[SchoolName]]," (",Table1[[#This Row],[DistrictName]],")")</f>
        <v>Hazel Dell Elementary School (Vancouver School District)</v>
      </c>
      <c r="F855">
        <v>2690</v>
      </c>
      <c r="G855" t="s">
        <v>6</v>
      </c>
      <c r="H855" t="s">
        <v>2677</v>
      </c>
      <c r="I855">
        <v>100003</v>
      </c>
      <c r="J855" s="2" t="s">
        <v>2688</v>
      </c>
      <c r="K855">
        <v>100278</v>
      </c>
    </row>
    <row r="856" spans="1:11" x14ac:dyDescent="0.3">
      <c r="A856">
        <v>101261</v>
      </c>
      <c r="B856" t="s">
        <v>223</v>
      </c>
      <c r="C856" t="s">
        <v>235</v>
      </c>
      <c r="D856" t="s">
        <v>241</v>
      </c>
      <c r="E856" t="str">
        <f>CONCATENATE(Table1[[#This Row],[SchoolName]]," (",Table1[[#This Row],[DistrictName]],")")</f>
        <v>Hazel Valley Elementary (Highline School District)</v>
      </c>
      <c r="F856">
        <v>2699</v>
      </c>
      <c r="G856" t="s">
        <v>6</v>
      </c>
      <c r="H856" t="s">
        <v>2599</v>
      </c>
      <c r="I856">
        <v>100006</v>
      </c>
      <c r="J856">
        <v>17401</v>
      </c>
      <c r="K856">
        <v>100105</v>
      </c>
    </row>
    <row r="857" spans="1:11" x14ac:dyDescent="0.3">
      <c r="A857">
        <v>104944</v>
      </c>
      <c r="B857" t="s">
        <v>223</v>
      </c>
      <c r="C857" t="s">
        <v>2634</v>
      </c>
      <c r="D857" t="s">
        <v>2423</v>
      </c>
      <c r="E857" t="str">
        <f>CONCATENATE(Table1[[#This Row],[SchoolName]]," (",Table1[[#This Row],[DistrictName]],")")</f>
        <v>Hazel Wolf K-8 (Seattle School District No. 1)</v>
      </c>
      <c r="F857">
        <v>5175</v>
      </c>
      <c r="G857" t="s">
        <v>6</v>
      </c>
      <c r="H857" t="s">
        <v>2599</v>
      </c>
      <c r="I857">
        <v>100006</v>
      </c>
      <c r="J857">
        <v>17001</v>
      </c>
      <c r="K857">
        <v>100229</v>
      </c>
    </row>
    <row r="858" spans="1:11" x14ac:dyDescent="0.3">
      <c r="A858">
        <v>102547</v>
      </c>
      <c r="B858" t="s">
        <v>617</v>
      </c>
      <c r="C858" t="s">
        <v>1815</v>
      </c>
      <c r="D858" t="s">
        <v>2157</v>
      </c>
      <c r="E858" t="str">
        <f>CONCATENATE(Table1[[#This Row],[SchoolName]]," (",Table1[[#This Row],[DistrictName]],")")</f>
        <v>Hazelwood Elementary (Edmonds School District)</v>
      </c>
      <c r="F858">
        <v>3607</v>
      </c>
      <c r="G858" t="s">
        <v>6</v>
      </c>
      <c r="H858" t="s">
        <v>742</v>
      </c>
      <c r="I858">
        <v>100009</v>
      </c>
      <c r="J858">
        <v>31015</v>
      </c>
      <c r="K858">
        <v>100075</v>
      </c>
    </row>
    <row r="859" spans="1:11" x14ac:dyDescent="0.3">
      <c r="A859">
        <v>101338</v>
      </c>
      <c r="B859" t="s">
        <v>223</v>
      </c>
      <c r="C859" t="s">
        <v>266</v>
      </c>
      <c r="D859" t="s">
        <v>278</v>
      </c>
      <c r="E859" t="str">
        <f>CONCATENATE(Table1[[#This Row],[SchoolName]]," (",Table1[[#This Row],[DistrictName]],")")</f>
        <v>Hazelwood Elementary School (Renton School District)</v>
      </c>
      <c r="F859">
        <v>3485</v>
      </c>
      <c r="G859" t="s">
        <v>6</v>
      </c>
      <c r="H859" t="s">
        <v>2599</v>
      </c>
      <c r="I859">
        <v>100006</v>
      </c>
      <c r="J859">
        <v>17403</v>
      </c>
      <c r="K859">
        <v>100216</v>
      </c>
    </row>
    <row r="860" spans="1:11" x14ac:dyDescent="0.3">
      <c r="A860">
        <v>101428</v>
      </c>
      <c r="B860" t="s">
        <v>223</v>
      </c>
      <c r="C860" t="s">
        <v>328</v>
      </c>
      <c r="D860" t="s">
        <v>278</v>
      </c>
      <c r="E860" t="str">
        <f>CONCATENATE(Table1[[#This Row],[SchoolName]]," (",Table1[[#This Row],[DistrictName]],")")</f>
        <v>Hazelwood Elementary School (Auburn School District)</v>
      </c>
      <c r="F860">
        <v>4347</v>
      </c>
      <c r="G860" t="s">
        <v>6</v>
      </c>
      <c r="H860" t="s">
        <v>2599</v>
      </c>
      <c r="I860">
        <v>100006</v>
      </c>
      <c r="J860">
        <v>17408</v>
      </c>
      <c r="K860">
        <v>100016</v>
      </c>
    </row>
    <row r="861" spans="1:11" x14ac:dyDescent="0.3">
      <c r="A861">
        <v>101342</v>
      </c>
      <c r="B861" t="s">
        <v>223</v>
      </c>
      <c r="C861" t="s">
        <v>266</v>
      </c>
      <c r="D861" t="s">
        <v>282</v>
      </c>
      <c r="E861" t="str">
        <f>CONCATENATE(Table1[[#This Row],[SchoolName]]," (",Table1[[#This Row],[DistrictName]],")")</f>
        <v>Hazen Senior High School (Renton School District)</v>
      </c>
      <c r="F861">
        <v>3630</v>
      </c>
      <c r="G861" t="s">
        <v>6</v>
      </c>
      <c r="H861" t="s">
        <v>2599</v>
      </c>
      <c r="I861">
        <v>100006</v>
      </c>
      <c r="J861">
        <v>17403</v>
      </c>
      <c r="K861">
        <v>100216</v>
      </c>
    </row>
    <row r="862" spans="1:11" x14ac:dyDescent="0.3">
      <c r="A862">
        <v>104966</v>
      </c>
      <c r="B862" t="s">
        <v>9</v>
      </c>
      <c r="C862" t="s">
        <v>651</v>
      </c>
      <c r="D862" t="s">
        <v>1838</v>
      </c>
      <c r="E862" t="str">
        <f>CONCATENATE(Table1[[#This Row],[SchoolName]]," (",Table1[[#This Row],[DistrictName]],")")</f>
        <v>Head Start (Walla Walla Public Schools)</v>
      </c>
      <c r="F862">
        <v>5187</v>
      </c>
      <c r="G862" t="s">
        <v>6</v>
      </c>
      <c r="H862" t="s">
        <v>653</v>
      </c>
      <c r="I862">
        <v>100007</v>
      </c>
      <c r="J862">
        <v>36140</v>
      </c>
      <c r="K862">
        <v>100283</v>
      </c>
    </row>
    <row r="863" spans="1:11" x14ac:dyDescent="0.3">
      <c r="A863">
        <v>100610</v>
      </c>
      <c r="B863" t="s">
        <v>158</v>
      </c>
      <c r="C863" t="s">
        <v>213</v>
      </c>
      <c r="D863" t="s">
        <v>415</v>
      </c>
      <c r="E863" t="str">
        <f>CONCATENATE(Table1[[#This Row],[SchoolName]]," (",Table1[[#This Row],[DistrictName]],")")</f>
        <v>Hearthwood Elementary School (Evergreen School District (Clark))</v>
      </c>
      <c r="F863">
        <v>4163</v>
      </c>
      <c r="G863" t="s">
        <v>6</v>
      </c>
      <c r="H863" t="s">
        <v>2677</v>
      </c>
      <c r="I863">
        <v>100003</v>
      </c>
      <c r="J863" s="2" t="s">
        <v>2683</v>
      </c>
      <c r="K863">
        <v>100084</v>
      </c>
    </row>
    <row r="864" spans="1:11" x14ac:dyDescent="0.3">
      <c r="A864">
        <v>102463</v>
      </c>
      <c r="B864" t="s">
        <v>617</v>
      </c>
      <c r="C864" t="s">
        <v>772</v>
      </c>
      <c r="D864" t="s">
        <v>2108</v>
      </c>
      <c r="E864" t="str">
        <f>CONCATENATE(Table1[[#This Row],[SchoolName]]," (",Table1[[#This Row],[DistrictName]],")")</f>
        <v>Heatherwood Middle School (Everett School District)</v>
      </c>
      <c r="F864">
        <v>4334</v>
      </c>
      <c r="G864" t="s">
        <v>6</v>
      </c>
      <c r="H864" t="s">
        <v>742</v>
      </c>
      <c r="I864">
        <v>100009</v>
      </c>
      <c r="J864">
        <v>31002</v>
      </c>
      <c r="K864">
        <v>100083</v>
      </c>
    </row>
    <row r="865" spans="1:11" x14ac:dyDescent="0.3">
      <c r="A865">
        <v>102336</v>
      </c>
      <c r="B865" t="s">
        <v>223</v>
      </c>
      <c r="C865" t="s">
        <v>709</v>
      </c>
      <c r="D865" t="s">
        <v>2039</v>
      </c>
      <c r="E865" t="str">
        <f>CONCATENATE(Table1[[#This Row],[SchoolName]]," (",Table1[[#This Row],[DistrictName]],")")</f>
        <v>Hedden Elementary School (Fife School District)</v>
      </c>
      <c r="F865">
        <v>4557</v>
      </c>
      <c r="G865" t="s">
        <v>6</v>
      </c>
      <c r="H865" t="s">
        <v>2554</v>
      </c>
      <c r="I865">
        <v>100006</v>
      </c>
      <c r="J865">
        <v>27417</v>
      </c>
      <c r="K865">
        <v>100088</v>
      </c>
    </row>
    <row r="866" spans="1:11" x14ac:dyDescent="0.3">
      <c r="A866">
        <v>100351</v>
      </c>
      <c r="B866" t="s">
        <v>9</v>
      </c>
      <c r="C866" t="s">
        <v>22</v>
      </c>
      <c r="D866" t="s">
        <v>32</v>
      </c>
      <c r="E866" t="str">
        <f>CONCATENATE(Table1[[#This Row],[SchoolName]]," (",Table1[[#This Row],[DistrictName]],")")</f>
        <v>Heights Elementary (Clarkston School District)</v>
      </c>
      <c r="F866">
        <v>4384</v>
      </c>
      <c r="G866" t="s">
        <v>6</v>
      </c>
      <c r="H866" t="s">
        <v>2720</v>
      </c>
      <c r="I866">
        <v>100007</v>
      </c>
      <c r="J866" s="2" t="s">
        <v>2721</v>
      </c>
      <c r="K866">
        <v>100045</v>
      </c>
    </row>
    <row r="867" spans="1:11" x14ac:dyDescent="0.3">
      <c r="A867">
        <v>100622</v>
      </c>
      <c r="B867" t="s">
        <v>158</v>
      </c>
      <c r="C867" t="s">
        <v>424</v>
      </c>
      <c r="D867" t="s">
        <v>425</v>
      </c>
      <c r="E867" t="str">
        <f>CONCATENATE(Table1[[#This Row],[SchoolName]]," (",Table1[[#This Row],[DistrictName]],")")</f>
        <v>Helen Baller Elem (Camas School District)</v>
      </c>
      <c r="F867">
        <v>2725</v>
      </c>
      <c r="G867" t="s">
        <v>6</v>
      </c>
      <c r="H867" t="s">
        <v>2677</v>
      </c>
      <c r="I867">
        <v>100003</v>
      </c>
      <c r="J867" s="2" t="s">
        <v>2681</v>
      </c>
      <c r="K867">
        <v>100031</v>
      </c>
    </row>
    <row r="868" spans="1:11" x14ac:dyDescent="0.3">
      <c r="A868">
        <v>100496</v>
      </c>
      <c r="B868" t="s">
        <v>131</v>
      </c>
      <c r="C868" t="s">
        <v>143</v>
      </c>
      <c r="D868" t="s">
        <v>146</v>
      </c>
      <c r="E868" t="str">
        <f>CONCATENATE(Table1[[#This Row],[SchoolName]]," (",Table1[[#This Row],[DistrictName]],")")</f>
        <v>Helen Haller Elementary School (Sequim School District)</v>
      </c>
      <c r="F868">
        <v>2722</v>
      </c>
      <c r="G868" t="s">
        <v>6</v>
      </c>
      <c r="H868" t="s">
        <v>2694</v>
      </c>
      <c r="I868">
        <v>100005</v>
      </c>
      <c r="J868" s="2" t="s">
        <v>2696</v>
      </c>
      <c r="K868">
        <v>100233</v>
      </c>
    </row>
    <row r="869" spans="1:11" x14ac:dyDescent="0.3">
      <c r="A869">
        <v>101540</v>
      </c>
      <c r="B869" t="s">
        <v>223</v>
      </c>
      <c r="C869" t="s">
        <v>399</v>
      </c>
      <c r="D869" t="s">
        <v>2619</v>
      </c>
      <c r="E869" t="str">
        <f>CONCATENATE(Table1[[#This Row],[SchoolName]]," (",Table1[[#This Row],[DistrictName]],")")</f>
        <v>Helen Keller Elementary (Lake Washington School District)</v>
      </c>
      <c r="F869">
        <v>3704</v>
      </c>
      <c r="G869" t="s">
        <v>6</v>
      </c>
      <c r="H869" t="s">
        <v>2599</v>
      </c>
      <c r="I869">
        <v>100006</v>
      </c>
      <c r="J869">
        <v>17414</v>
      </c>
      <c r="K869">
        <v>100127</v>
      </c>
    </row>
    <row r="870" spans="1:11" x14ac:dyDescent="0.3">
      <c r="A870">
        <v>104235</v>
      </c>
      <c r="B870" t="s">
        <v>223</v>
      </c>
      <c r="C870" t="s">
        <v>668</v>
      </c>
      <c r="D870" t="s">
        <v>1878</v>
      </c>
      <c r="E870" t="str">
        <f>CONCATENATE(Table1[[#This Row],[SchoolName]]," (",Table1[[#This Row],[DistrictName]],")")</f>
        <v>Helen Stafford Elementary School (Tacoma School District)</v>
      </c>
      <c r="F870">
        <v>5066</v>
      </c>
      <c r="G870" t="s">
        <v>6</v>
      </c>
      <c r="H870" t="s">
        <v>2554</v>
      </c>
      <c r="I870">
        <v>100006</v>
      </c>
      <c r="J870">
        <v>27010</v>
      </c>
      <c r="K870">
        <v>100261</v>
      </c>
    </row>
    <row r="871" spans="1:11" x14ac:dyDescent="0.3">
      <c r="A871">
        <v>102248</v>
      </c>
      <c r="B871" t="s">
        <v>223</v>
      </c>
      <c r="C871" t="s">
        <v>672</v>
      </c>
      <c r="D871" t="s">
        <v>1979</v>
      </c>
      <c r="E871" t="str">
        <f>CONCATENATE(Table1[[#This Row],[SchoolName]]," (",Table1[[#This Row],[DistrictName]],")")</f>
        <v>Henderson Bay Alt High School (Peninsula School District)</v>
      </c>
      <c r="F871">
        <v>1516</v>
      </c>
      <c r="G871" t="s">
        <v>24</v>
      </c>
      <c r="H871" t="s">
        <v>2554</v>
      </c>
      <c r="I871">
        <v>100006</v>
      </c>
      <c r="J871">
        <v>27401</v>
      </c>
      <c r="K871">
        <v>100199</v>
      </c>
    </row>
    <row r="872" spans="1:11" x14ac:dyDescent="0.3">
      <c r="A872">
        <v>105625</v>
      </c>
      <c r="B872" t="s">
        <v>158</v>
      </c>
      <c r="C872" t="s">
        <v>213</v>
      </c>
      <c r="D872" t="s">
        <v>2481</v>
      </c>
      <c r="E872" t="str">
        <f>CONCATENATE(Table1[[#This Row],[SchoolName]]," (",Table1[[#This Row],[DistrictName]],")")</f>
        <v>Henrietta Lacks Health and Bioscience High School (Evergreen School District (Clark))</v>
      </c>
      <c r="F872">
        <v>5310</v>
      </c>
      <c r="G872" t="s">
        <v>6</v>
      </c>
      <c r="H872" t="s">
        <v>2677</v>
      </c>
      <c r="I872">
        <v>100003</v>
      </c>
      <c r="J872" s="2" t="s">
        <v>2683</v>
      </c>
      <c r="K872">
        <v>100084</v>
      </c>
    </row>
    <row r="873" spans="1:11" x14ac:dyDescent="0.3">
      <c r="A873">
        <v>101530</v>
      </c>
      <c r="B873" t="s">
        <v>223</v>
      </c>
      <c r="C873" t="s">
        <v>399</v>
      </c>
      <c r="D873" t="s">
        <v>2625</v>
      </c>
      <c r="E873" t="str">
        <f>CONCATENATE(Table1[[#This Row],[SchoolName]]," (",Table1[[#This Row],[DistrictName]],")")</f>
        <v>Henry David Thoreau Elementary (Lake Washington School District)</v>
      </c>
      <c r="F873">
        <v>3490</v>
      </c>
      <c r="G873" t="s">
        <v>6</v>
      </c>
      <c r="H873" t="s">
        <v>2599</v>
      </c>
      <c r="I873">
        <v>100006</v>
      </c>
      <c r="J873">
        <v>17414</v>
      </c>
      <c r="K873">
        <v>100127</v>
      </c>
    </row>
    <row r="874" spans="1:11" x14ac:dyDescent="0.3">
      <c r="A874">
        <v>102466</v>
      </c>
      <c r="B874" t="s">
        <v>617</v>
      </c>
      <c r="C874" t="s">
        <v>772</v>
      </c>
      <c r="D874" t="s">
        <v>2111</v>
      </c>
      <c r="E874" t="str">
        <f>CONCATENATE(Table1[[#This Row],[SchoolName]]," (",Table1[[#This Row],[DistrictName]],")")</f>
        <v>Henry M. Jackson High School (Everett School District)</v>
      </c>
      <c r="F874">
        <v>4438</v>
      </c>
      <c r="G874" t="s">
        <v>6</v>
      </c>
      <c r="H874" t="s">
        <v>742</v>
      </c>
      <c r="I874">
        <v>100009</v>
      </c>
      <c r="J874">
        <v>31002</v>
      </c>
      <c r="K874">
        <v>100083</v>
      </c>
    </row>
    <row r="875" spans="1:11" x14ac:dyDescent="0.3">
      <c r="A875">
        <v>100618</v>
      </c>
      <c r="B875" t="s">
        <v>158</v>
      </c>
      <c r="C875" t="s">
        <v>213</v>
      </c>
      <c r="D875" t="s">
        <v>421</v>
      </c>
      <c r="E875" t="str">
        <f>CONCATENATE(Table1[[#This Row],[SchoolName]]," (",Table1[[#This Row],[DistrictName]],")")</f>
        <v>Heritage High School (Evergreen School District (Clark))</v>
      </c>
      <c r="F875">
        <v>4523</v>
      </c>
      <c r="G875" t="s">
        <v>6</v>
      </c>
      <c r="H875" t="s">
        <v>2677</v>
      </c>
      <c r="I875">
        <v>100003</v>
      </c>
      <c r="J875" s="2" t="s">
        <v>2683</v>
      </c>
      <c r="K875">
        <v>100084</v>
      </c>
    </row>
    <row r="876" spans="1:11" x14ac:dyDescent="0.3">
      <c r="A876">
        <v>102574</v>
      </c>
      <c r="B876" t="s">
        <v>617</v>
      </c>
      <c r="C876" t="s">
        <v>761</v>
      </c>
      <c r="D876" t="s">
        <v>2172</v>
      </c>
      <c r="E876" t="str">
        <f>CONCATENATE(Table1[[#This Row],[SchoolName]]," (",Table1[[#This Row],[DistrictName]],")")</f>
        <v>Heritage School (Marysville School District)</v>
      </c>
      <c r="F876">
        <v>1657</v>
      </c>
      <c r="G876" t="s">
        <v>6</v>
      </c>
      <c r="H876" t="s">
        <v>742</v>
      </c>
      <c r="I876">
        <v>100009</v>
      </c>
      <c r="J876">
        <v>31025</v>
      </c>
      <c r="K876">
        <v>100142</v>
      </c>
    </row>
    <row r="877" spans="1:11" x14ac:dyDescent="0.3">
      <c r="A877">
        <v>105987</v>
      </c>
      <c r="B877" t="s">
        <v>223</v>
      </c>
      <c r="C877" t="s">
        <v>1200</v>
      </c>
      <c r="D877" t="s">
        <v>1201</v>
      </c>
      <c r="E877" t="str">
        <f>CONCATENATE(Table1[[#This Row],[SchoolName]]," (",Table1[[#This Row],[DistrictName]],")")</f>
        <v>Hewins Early Learning Center (Franklin Pierce School District)</v>
      </c>
      <c r="F877">
        <v>5436</v>
      </c>
      <c r="G877" t="s">
        <v>6</v>
      </c>
      <c r="H877" t="s">
        <v>2554</v>
      </c>
      <c r="I877">
        <v>100006</v>
      </c>
      <c r="J877">
        <v>27402</v>
      </c>
      <c r="K877">
        <v>100090</v>
      </c>
    </row>
    <row r="878" spans="1:11" x14ac:dyDescent="0.3">
      <c r="A878">
        <v>100332</v>
      </c>
      <c r="B878" t="s">
        <v>9</v>
      </c>
      <c r="C878" t="s">
        <v>10</v>
      </c>
      <c r="D878" t="s">
        <v>12</v>
      </c>
      <c r="E878" t="str">
        <f>CONCATENATE(Table1[[#This Row],[SchoolName]]," (",Table1[[#This Row],[DistrictName]],")")</f>
        <v>Hiawatha Elementary School (Othello School District)</v>
      </c>
      <c r="F878">
        <v>2961</v>
      </c>
      <c r="G878" t="s">
        <v>6</v>
      </c>
      <c r="H878" t="s">
        <v>2723</v>
      </c>
      <c r="I878">
        <v>100007</v>
      </c>
      <c r="J878" s="2" t="s">
        <v>2722</v>
      </c>
      <c r="K878">
        <v>100192</v>
      </c>
    </row>
    <row r="879" spans="1:11" x14ac:dyDescent="0.3">
      <c r="A879">
        <v>101758</v>
      </c>
      <c r="B879" t="s">
        <v>131</v>
      </c>
      <c r="C879" t="s">
        <v>1114</v>
      </c>
      <c r="D879" t="s">
        <v>1127</v>
      </c>
      <c r="E879" t="str">
        <f>CONCATENATE(Table1[[#This Row],[SchoolName]]," (",Table1[[#This Row],[DistrictName]],")")</f>
        <v>Hidden Creek Elementary School (South Kitsap School District)</v>
      </c>
      <c r="F879">
        <v>4348</v>
      </c>
      <c r="G879" t="s">
        <v>6</v>
      </c>
      <c r="H879" t="s">
        <v>2593</v>
      </c>
      <c r="I879">
        <v>100005</v>
      </c>
      <c r="J879">
        <v>18402</v>
      </c>
      <c r="K879">
        <v>100244</v>
      </c>
    </row>
    <row r="880" spans="1:11" x14ac:dyDescent="0.3">
      <c r="A880">
        <v>102615</v>
      </c>
      <c r="B880" t="s">
        <v>617</v>
      </c>
      <c r="C880" t="s">
        <v>1830</v>
      </c>
      <c r="D880" t="s">
        <v>2193</v>
      </c>
      <c r="E880" t="str">
        <f>CONCATENATE(Table1[[#This Row],[SchoolName]]," (",Table1[[#This Row],[DistrictName]],")")</f>
        <v>Hidden River Middle School (Monroe School District)</v>
      </c>
      <c r="F880">
        <v>4544</v>
      </c>
      <c r="G880" t="s">
        <v>6</v>
      </c>
      <c r="H880" t="s">
        <v>742</v>
      </c>
      <c r="I880">
        <v>100009</v>
      </c>
      <c r="J880">
        <v>31103</v>
      </c>
      <c r="K880">
        <v>100150</v>
      </c>
    </row>
    <row r="881" spans="1:11" x14ac:dyDescent="0.3">
      <c r="A881">
        <v>102629</v>
      </c>
      <c r="B881" t="s">
        <v>617</v>
      </c>
      <c r="C881" t="s">
        <v>740</v>
      </c>
      <c r="D881" t="s">
        <v>2200</v>
      </c>
      <c r="E881" t="str">
        <f>CONCATENATE(Table1[[#This Row],[SchoolName]]," (",Table1[[#This Row],[DistrictName]],")")</f>
        <v>High School Re Entry (Snohomish School District)</v>
      </c>
      <c r="F881">
        <v>3981</v>
      </c>
      <c r="G881" t="s">
        <v>24</v>
      </c>
      <c r="H881" t="s">
        <v>742</v>
      </c>
      <c r="I881">
        <v>100009</v>
      </c>
      <c r="J881">
        <v>31201</v>
      </c>
      <c r="K881">
        <v>100239</v>
      </c>
    </row>
    <row r="882" spans="1:11" x14ac:dyDescent="0.3">
      <c r="A882">
        <v>100349</v>
      </c>
      <c r="B882" t="s">
        <v>9</v>
      </c>
      <c r="C882" t="s">
        <v>22</v>
      </c>
      <c r="D882" t="s">
        <v>29</v>
      </c>
      <c r="E882" t="str">
        <f>CONCATENATE(Table1[[#This Row],[SchoolName]]," (",Table1[[#This Row],[DistrictName]],")")</f>
        <v>Highland Elementary (Clarkston School District)</v>
      </c>
      <c r="F882">
        <v>3266</v>
      </c>
      <c r="G882" t="s">
        <v>6</v>
      </c>
      <c r="H882" t="s">
        <v>2720</v>
      </c>
      <c r="I882">
        <v>100007</v>
      </c>
      <c r="J882" s="2" t="s">
        <v>2721</v>
      </c>
      <c r="K882">
        <v>100045</v>
      </c>
    </row>
    <row r="883" spans="1:11" x14ac:dyDescent="0.3">
      <c r="A883">
        <v>102482</v>
      </c>
      <c r="B883" t="s">
        <v>617</v>
      </c>
      <c r="C883" t="s">
        <v>778</v>
      </c>
      <c r="D883" t="s">
        <v>29</v>
      </c>
      <c r="E883" t="str">
        <f>CONCATENATE(Table1[[#This Row],[SchoolName]]," (",Table1[[#This Row],[DistrictName]],")")</f>
        <v>Highland Elementary (Lake Stevens School District)</v>
      </c>
      <c r="F883">
        <v>4534</v>
      </c>
      <c r="G883" t="s">
        <v>6</v>
      </c>
      <c r="H883" t="s">
        <v>742</v>
      </c>
      <c r="I883">
        <v>100009</v>
      </c>
      <c r="J883">
        <v>31004</v>
      </c>
      <c r="K883">
        <v>100126</v>
      </c>
    </row>
    <row r="884" spans="1:11" x14ac:dyDescent="0.3">
      <c r="A884">
        <v>103260</v>
      </c>
      <c r="B884" t="s">
        <v>554</v>
      </c>
      <c r="C884" t="s">
        <v>1745</v>
      </c>
      <c r="D884" t="s">
        <v>1748</v>
      </c>
      <c r="E884" t="str">
        <f>CONCATENATE(Table1[[#This Row],[SchoolName]]," (",Table1[[#This Row],[DistrictName]],")")</f>
        <v>Highland High School (Highland School District)</v>
      </c>
      <c r="F884">
        <v>4559</v>
      </c>
      <c r="G884" t="s">
        <v>6</v>
      </c>
      <c r="H884" t="s">
        <v>659</v>
      </c>
      <c r="I884">
        <v>100002</v>
      </c>
      <c r="J884">
        <v>39203</v>
      </c>
      <c r="K884">
        <v>100104</v>
      </c>
    </row>
    <row r="885" spans="1:11" x14ac:dyDescent="0.3">
      <c r="A885">
        <v>106220</v>
      </c>
      <c r="B885" t="s">
        <v>3</v>
      </c>
      <c r="C885" t="s">
        <v>698</v>
      </c>
      <c r="D885" t="s">
        <v>295</v>
      </c>
      <c r="E885" t="str">
        <f>CONCATENATE(Table1[[#This Row],[SchoolName]]," (",Table1[[#This Row],[DistrictName]],")")</f>
        <v>Highland Middle School (Mead School District)</v>
      </c>
      <c r="F885">
        <v>5571</v>
      </c>
      <c r="G885" t="s">
        <v>6</v>
      </c>
      <c r="H885" t="s">
        <v>644</v>
      </c>
      <c r="I885">
        <v>100001</v>
      </c>
      <c r="J885">
        <v>32354</v>
      </c>
      <c r="K885">
        <v>100144</v>
      </c>
    </row>
    <row r="886" spans="1:11" x14ac:dyDescent="0.3">
      <c r="A886">
        <v>103257</v>
      </c>
      <c r="B886" t="s">
        <v>554</v>
      </c>
      <c r="C886" t="s">
        <v>1745</v>
      </c>
      <c r="D886" t="s">
        <v>295</v>
      </c>
      <c r="E886" t="str">
        <f>CONCATENATE(Table1[[#This Row],[SchoolName]]," (",Table1[[#This Row],[DistrictName]],")")</f>
        <v>Highland Middle School (Highland School District)</v>
      </c>
      <c r="F886">
        <v>2718</v>
      </c>
      <c r="G886" t="s">
        <v>6</v>
      </c>
      <c r="H886" t="s">
        <v>659</v>
      </c>
      <c r="I886">
        <v>100002</v>
      </c>
      <c r="J886">
        <v>39203</v>
      </c>
      <c r="K886">
        <v>100104</v>
      </c>
    </row>
    <row r="887" spans="1:11" x14ac:dyDescent="0.3">
      <c r="A887">
        <v>101362</v>
      </c>
      <c r="B887" t="s">
        <v>223</v>
      </c>
      <c r="C887" t="s">
        <v>290</v>
      </c>
      <c r="D887" t="s">
        <v>295</v>
      </c>
      <c r="E887" t="str">
        <f>CONCATENATE(Table1[[#This Row],[SchoolName]]," (",Table1[[#This Row],[DistrictName]],")")</f>
        <v>Highland Middle School (Bellevue School District)</v>
      </c>
      <c r="F887">
        <v>3166</v>
      </c>
      <c r="G887" t="s">
        <v>6</v>
      </c>
      <c r="H887" t="s">
        <v>2599</v>
      </c>
      <c r="I887">
        <v>100006</v>
      </c>
      <c r="J887">
        <v>17405</v>
      </c>
      <c r="K887">
        <v>100019</v>
      </c>
    </row>
    <row r="888" spans="1:11" x14ac:dyDescent="0.3">
      <c r="A888">
        <v>101077</v>
      </c>
      <c r="B888" t="s">
        <v>223</v>
      </c>
      <c r="C888" t="s">
        <v>2634</v>
      </c>
      <c r="D888" t="s">
        <v>897</v>
      </c>
      <c r="E888" t="str">
        <f>CONCATENATE(Table1[[#This Row],[SchoolName]]," (",Table1[[#This Row],[DistrictName]],")")</f>
        <v>Highland Park Elementary School (Seattle School District No. 1)</v>
      </c>
      <c r="F888">
        <v>2269</v>
      </c>
      <c r="G888" t="s">
        <v>6</v>
      </c>
      <c r="H888" t="s">
        <v>2599</v>
      </c>
      <c r="I888">
        <v>100006</v>
      </c>
      <c r="J888">
        <v>17001</v>
      </c>
      <c r="K888">
        <v>100229</v>
      </c>
    </row>
    <row r="889" spans="1:11" x14ac:dyDescent="0.3">
      <c r="A889">
        <v>101499</v>
      </c>
      <c r="B889" t="s">
        <v>223</v>
      </c>
      <c r="C889" t="s">
        <v>382</v>
      </c>
      <c r="D889" t="s">
        <v>391</v>
      </c>
      <c r="E889" t="str">
        <f>CONCATENATE(Table1[[#This Row],[SchoolName]]," (",Table1[[#This Row],[DistrictName]],")")</f>
        <v>Highland Terrace Elementary (Shoreline School District)</v>
      </c>
      <c r="F889">
        <v>3231</v>
      </c>
      <c r="G889" t="s">
        <v>6</v>
      </c>
      <c r="H889" t="s">
        <v>2599</v>
      </c>
      <c r="I889">
        <v>100006</v>
      </c>
      <c r="J889">
        <v>17412</v>
      </c>
      <c r="K889">
        <v>100236</v>
      </c>
    </row>
    <row r="890" spans="1:11" x14ac:dyDescent="0.3">
      <c r="A890">
        <v>106978</v>
      </c>
      <c r="B890" t="s">
        <v>92</v>
      </c>
      <c r="C890" t="s">
        <v>783</v>
      </c>
      <c r="D890" t="s">
        <v>784</v>
      </c>
      <c r="E890" t="str">
        <f>CONCATENATE(Table1[[#This Row],[SchoolName]]," (",Table1[[#This Row],[DistrictName]],")")</f>
        <v>Highlands (Omak School District)</v>
      </c>
      <c r="F890">
        <v>5746</v>
      </c>
      <c r="G890" t="s">
        <v>24</v>
      </c>
      <c r="H890" t="s">
        <v>1452</v>
      </c>
      <c r="I890">
        <v>100008</v>
      </c>
      <c r="J890">
        <v>24019</v>
      </c>
      <c r="K890">
        <v>100183</v>
      </c>
    </row>
    <row r="891" spans="1:11" x14ac:dyDescent="0.3">
      <c r="A891">
        <v>101328</v>
      </c>
      <c r="B891" t="s">
        <v>223</v>
      </c>
      <c r="C891" t="s">
        <v>266</v>
      </c>
      <c r="D891" t="s">
        <v>273</v>
      </c>
      <c r="E891" t="str">
        <f>CONCATENATE(Table1[[#This Row],[SchoolName]]," (",Table1[[#This Row],[DistrictName]],")")</f>
        <v>Highlands Elementary School (Renton School District)</v>
      </c>
      <c r="F891">
        <v>2640</v>
      </c>
      <c r="G891" t="s">
        <v>6</v>
      </c>
      <c r="H891" t="s">
        <v>2599</v>
      </c>
      <c r="I891">
        <v>100006</v>
      </c>
      <c r="J891">
        <v>17403</v>
      </c>
      <c r="K891">
        <v>100216</v>
      </c>
    </row>
    <row r="892" spans="1:11" x14ac:dyDescent="0.3">
      <c r="A892">
        <v>100366</v>
      </c>
      <c r="B892" t="s">
        <v>9</v>
      </c>
      <c r="C892" t="s">
        <v>36</v>
      </c>
      <c r="D892" t="s">
        <v>43</v>
      </c>
      <c r="E892" t="str">
        <f>CONCATENATE(Table1[[#This Row],[SchoolName]]," (",Table1[[#This Row],[DistrictName]],")")</f>
        <v>Highlands Middle School (Kennewick School District)</v>
      </c>
      <c r="F892">
        <v>3267</v>
      </c>
      <c r="G892" t="s">
        <v>6</v>
      </c>
      <c r="H892" t="s">
        <v>2713</v>
      </c>
      <c r="I892">
        <v>100007</v>
      </c>
      <c r="J892" s="2" t="s">
        <v>2718</v>
      </c>
      <c r="K892">
        <v>100116</v>
      </c>
    </row>
    <row r="893" spans="1:11" x14ac:dyDescent="0.3">
      <c r="A893">
        <v>101256</v>
      </c>
      <c r="B893" t="s">
        <v>223</v>
      </c>
      <c r="C893" t="s">
        <v>235</v>
      </c>
      <c r="D893" t="s">
        <v>238</v>
      </c>
      <c r="E893" t="str">
        <f>CONCATENATE(Table1[[#This Row],[SchoolName]]," (",Table1[[#This Row],[DistrictName]],")")</f>
        <v>Highline High School (Highline School District)</v>
      </c>
      <c r="F893">
        <v>2325</v>
      </c>
      <c r="G893" t="s">
        <v>6</v>
      </c>
      <c r="H893" t="s">
        <v>2599</v>
      </c>
      <c r="I893">
        <v>100006</v>
      </c>
      <c r="J893">
        <v>17401</v>
      </c>
      <c r="K893">
        <v>100105</v>
      </c>
    </row>
    <row r="894" spans="1:11" x14ac:dyDescent="0.3">
      <c r="A894">
        <v>105803</v>
      </c>
      <c r="B894" t="s">
        <v>223</v>
      </c>
      <c r="C894" t="s">
        <v>235</v>
      </c>
      <c r="D894" t="s">
        <v>1152</v>
      </c>
      <c r="E894" t="str">
        <f>CONCATENATE(Table1[[#This Row],[SchoolName]]," (",Table1[[#This Row],[DistrictName]],")")</f>
        <v>Highline Home School Center (Highline School District)</v>
      </c>
      <c r="F894">
        <v>5371</v>
      </c>
      <c r="G894" t="s">
        <v>24</v>
      </c>
      <c r="H894" t="s">
        <v>2599</v>
      </c>
      <c r="I894">
        <v>100006</v>
      </c>
      <c r="J894">
        <v>17401</v>
      </c>
      <c r="K894">
        <v>100105</v>
      </c>
    </row>
    <row r="895" spans="1:11" x14ac:dyDescent="0.3">
      <c r="A895">
        <v>105799</v>
      </c>
      <c r="B895" t="s">
        <v>223</v>
      </c>
      <c r="C895" t="s">
        <v>235</v>
      </c>
      <c r="D895" t="s">
        <v>1151</v>
      </c>
      <c r="E895" t="str">
        <f>CONCATENATE(Table1[[#This Row],[SchoolName]]," (",Table1[[#This Row],[DistrictName]],")")</f>
        <v>Highline Open Doors 1418 (Highline School District)</v>
      </c>
      <c r="F895">
        <v>5370</v>
      </c>
      <c r="G895" t="s">
        <v>620</v>
      </c>
      <c r="H895" t="s">
        <v>2599</v>
      </c>
      <c r="I895">
        <v>100006</v>
      </c>
      <c r="J895">
        <v>17401</v>
      </c>
      <c r="K895">
        <v>100105</v>
      </c>
    </row>
    <row r="896" spans="1:11" x14ac:dyDescent="0.3">
      <c r="A896">
        <v>106404</v>
      </c>
      <c r="B896" t="s">
        <v>223</v>
      </c>
      <c r="C896" t="s">
        <v>235</v>
      </c>
      <c r="D896" t="s">
        <v>662</v>
      </c>
      <c r="E896" t="str">
        <f>CONCATENATE(Table1[[#This Row],[SchoolName]]," (",Table1[[#This Row],[DistrictName]],")")</f>
        <v>Highline Public Schools Virtual Academy (Highline School District)</v>
      </c>
      <c r="F896">
        <v>5622</v>
      </c>
      <c r="G896" t="s">
        <v>6</v>
      </c>
      <c r="H896" t="s">
        <v>2599</v>
      </c>
      <c r="I896">
        <v>100006</v>
      </c>
      <c r="J896">
        <v>17401</v>
      </c>
      <c r="K896">
        <v>100105</v>
      </c>
    </row>
    <row r="897" spans="1:11" x14ac:dyDescent="0.3">
      <c r="A897">
        <v>101705</v>
      </c>
      <c r="B897" t="s">
        <v>131</v>
      </c>
      <c r="C897" t="s">
        <v>687</v>
      </c>
      <c r="D897" t="s">
        <v>1089</v>
      </c>
      <c r="E897" t="str">
        <f>CONCATENATE(Table1[[#This Row],[SchoolName]]," (",Table1[[#This Row],[DistrictName]],")")</f>
        <v>Hilder Pearson Elementary (North Kitsap School District)</v>
      </c>
      <c r="F897">
        <v>2854</v>
      </c>
      <c r="G897" t="s">
        <v>6</v>
      </c>
      <c r="H897" t="s">
        <v>2593</v>
      </c>
      <c r="I897">
        <v>100005</v>
      </c>
      <c r="J897">
        <v>18400</v>
      </c>
      <c r="K897">
        <v>100169</v>
      </c>
    </row>
    <row r="898" spans="1:11" x14ac:dyDescent="0.3">
      <c r="A898">
        <v>100929</v>
      </c>
      <c r="B898" t="s">
        <v>617</v>
      </c>
      <c r="C898" t="s">
        <v>666</v>
      </c>
      <c r="D898" t="s">
        <v>836</v>
      </c>
      <c r="E898" t="str">
        <f>CONCATENATE(Table1[[#This Row],[SchoolName]]," (",Table1[[#This Row],[DistrictName]],")")</f>
        <v>Hillcrest Elementary (Oak Harbor School District)</v>
      </c>
      <c r="F898">
        <v>4328</v>
      </c>
      <c r="G898" t="s">
        <v>6</v>
      </c>
      <c r="H898" t="s">
        <v>2640</v>
      </c>
      <c r="I898">
        <v>100009</v>
      </c>
      <c r="J898">
        <v>15201</v>
      </c>
      <c r="K898">
        <v>100175</v>
      </c>
    </row>
    <row r="899" spans="1:11" x14ac:dyDescent="0.3">
      <c r="A899">
        <v>102474</v>
      </c>
      <c r="B899" t="s">
        <v>617</v>
      </c>
      <c r="C899" t="s">
        <v>778</v>
      </c>
      <c r="D899" t="s">
        <v>2115</v>
      </c>
      <c r="E899" t="str">
        <f>CONCATENATE(Table1[[#This Row],[SchoolName]]," (",Table1[[#This Row],[DistrictName]],")")</f>
        <v>Hillcrest Elementary School (Lake Stevens School District)</v>
      </c>
      <c r="F899">
        <v>2885</v>
      </c>
      <c r="G899" t="s">
        <v>6</v>
      </c>
      <c r="H899" t="s">
        <v>742</v>
      </c>
      <c r="I899">
        <v>100009</v>
      </c>
      <c r="J899">
        <v>31004</v>
      </c>
      <c r="K899">
        <v>100126</v>
      </c>
    </row>
    <row r="900" spans="1:11" x14ac:dyDescent="0.3">
      <c r="A900">
        <v>102229</v>
      </c>
      <c r="B900" t="s">
        <v>223</v>
      </c>
      <c r="C900" t="s">
        <v>776</v>
      </c>
      <c r="D900" t="s">
        <v>1969</v>
      </c>
      <c r="E900" t="str">
        <f>CONCATENATE(Table1[[#This Row],[SchoolName]]," (",Table1[[#This Row],[DistrictName]],")")</f>
        <v>Hillside Elementary School (Clover Park School District)</v>
      </c>
      <c r="F900">
        <v>3298</v>
      </c>
      <c r="G900" t="s">
        <v>6</v>
      </c>
      <c r="H900" t="s">
        <v>2554</v>
      </c>
      <c r="I900">
        <v>100006</v>
      </c>
      <c r="J900">
        <v>27400</v>
      </c>
      <c r="K900">
        <v>100047</v>
      </c>
    </row>
    <row r="901" spans="1:11" x14ac:dyDescent="0.3">
      <c r="A901">
        <v>102550</v>
      </c>
      <c r="B901" t="s">
        <v>617</v>
      </c>
      <c r="C901" t="s">
        <v>1815</v>
      </c>
      <c r="D901" t="s">
        <v>254</v>
      </c>
      <c r="E901" t="str">
        <f>CONCATENATE(Table1[[#This Row],[SchoolName]]," (",Table1[[#This Row],[DistrictName]],")")</f>
        <v>Hilltop Elementary (Edmonds School District)</v>
      </c>
      <c r="F901">
        <v>3689</v>
      </c>
      <c r="G901" t="s">
        <v>6</v>
      </c>
      <c r="H901" t="s">
        <v>742</v>
      </c>
      <c r="I901">
        <v>100009</v>
      </c>
      <c r="J901">
        <v>31015</v>
      </c>
      <c r="K901">
        <v>100075</v>
      </c>
    </row>
    <row r="902" spans="1:11" x14ac:dyDescent="0.3">
      <c r="A902">
        <v>101285</v>
      </c>
      <c r="B902" t="s">
        <v>223</v>
      </c>
      <c r="C902" t="s">
        <v>235</v>
      </c>
      <c r="D902" t="s">
        <v>254</v>
      </c>
      <c r="E902" t="str">
        <f>CONCATENATE(Table1[[#This Row],[SchoolName]]," (",Table1[[#This Row],[DistrictName]],")")</f>
        <v>Hilltop Elementary (Highline School District)</v>
      </c>
      <c r="F902">
        <v>3165</v>
      </c>
      <c r="G902" t="s">
        <v>6</v>
      </c>
      <c r="H902" t="s">
        <v>2599</v>
      </c>
      <c r="I902">
        <v>100006</v>
      </c>
      <c r="J902">
        <v>17401</v>
      </c>
      <c r="K902">
        <v>100105</v>
      </c>
    </row>
    <row r="903" spans="1:11" x14ac:dyDescent="0.3">
      <c r="A903">
        <v>101979</v>
      </c>
      <c r="B903" t="s">
        <v>158</v>
      </c>
      <c r="C903" t="s">
        <v>689</v>
      </c>
      <c r="D903" t="s">
        <v>2581</v>
      </c>
      <c r="E903" t="str">
        <f>CONCATENATE(Table1[[#This Row],[SchoolName]]," (",Table1[[#This Row],[DistrictName]],")")</f>
        <v>Hilltop Elementary School (Ocean Beach School District)</v>
      </c>
      <c r="F903">
        <v>2517</v>
      </c>
      <c r="G903" t="s">
        <v>6</v>
      </c>
      <c r="H903" t="s">
        <v>2579</v>
      </c>
      <c r="I903">
        <v>100003</v>
      </c>
      <c r="J903">
        <v>25101</v>
      </c>
      <c r="K903">
        <v>100178</v>
      </c>
    </row>
    <row r="904" spans="1:11" x14ac:dyDescent="0.3">
      <c r="A904">
        <v>106979</v>
      </c>
      <c r="B904" t="s">
        <v>223</v>
      </c>
      <c r="C904" t="s">
        <v>266</v>
      </c>
      <c r="D904" t="s">
        <v>2629</v>
      </c>
      <c r="E904" t="str">
        <f>CONCATENATE(Table1[[#This Row],[SchoolName]]," (",Table1[[#This Row],[DistrictName]],")")</f>
        <v>Hilltop Heritage Elementary School (Renton School District)</v>
      </c>
      <c r="F904">
        <v>5741</v>
      </c>
      <c r="G904" t="s">
        <v>6</v>
      </c>
      <c r="H904" t="s">
        <v>2599</v>
      </c>
      <c r="I904">
        <v>100006</v>
      </c>
      <c r="J904">
        <v>17403</v>
      </c>
      <c r="K904">
        <v>100216</v>
      </c>
    </row>
    <row r="905" spans="1:11" x14ac:dyDescent="0.3">
      <c r="A905">
        <v>102120</v>
      </c>
      <c r="B905" t="s">
        <v>223</v>
      </c>
      <c r="C905" t="s">
        <v>668</v>
      </c>
      <c r="D905" t="s">
        <v>1898</v>
      </c>
      <c r="E905" t="str">
        <f>CONCATENATE(Table1[[#This Row],[SchoolName]]," (",Table1[[#This Row],[DistrictName]],")")</f>
        <v>Hilltop Heritage Middle School (Tacoma School District)</v>
      </c>
      <c r="F905">
        <v>2338</v>
      </c>
      <c r="G905" t="s">
        <v>6</v>
      </c>
      <c r="H905" t="s">
        <v>2554</v>
      </c>
      <c r="I905">
        <v>100006</v>
      </c>
      <c r="J905">
        <v>27010</v>
      </c>
      <c r="K905">
        <v>100261</v>
      </c>
    </row>
    <row r="906" spans="1:11" x14ac:dyDescent="0.3">
      <c r="A906">
        <v>103268</v>
      </c>
      <c r="B906" t="s">
        <v>554</v>
      </c>
      <c r="C906" t="s">
        <v>1753</v>
      </c>
      <c r="D906" t="s">
        <v>1755</v>
      </c>
      <c r="E906" t="str">
        <f>CONCATENATE(Table1[[#This Row],[SchoolName]]," (",Table1[[#This Row],[DistrictName]],")")</f>
        <v>Hilton Elementary School (Zillah School District)</v>
      </c>
      <c r="F906">
        <v>2783</v>
      </c>
      <c r="G906" t="s">
        <v>6</v>
      </c>
      <c r="H906" t="s">
        <v>659</v>
      </c>
      <c r="I906">
        <v>100002</v>
      </c>
      <c r="J906">
        <v>39205</v>
      </c>
      <c r="K906">
        <v>100305</v>
      </c>
    </row>
    <row r="907" spans="1:11" x14ac:dyDescent="0.3">
      <c r="A907">
        <v>105626</v>
      </c>
      <c r="B907" t="s">
        <v>158</v>
      </c>
      <c r="C907" t="s">
        <v>197</v>
      </c>
      <c r="D907" t="s">
        <v>2482</v>
      </c>
      <c r="E907" t="str">
        <f>CONCATENATE(Table1[[#This Row],[SchoolName]]," (",Table1[[#This Row],[DistrictName]],")")</f>
        <v>Hockinson Heights Elementary School (Hockinson School District)</v>
      </c>
      <c r="F907">
        <v>5311</v>
      </c>
      <c r="G907" t="s">
        <v>6</v>
      </c>
      <c r="H907" t="s">
        <v>2677</v>
      </c>
      <c r="I907">
        <v>100003</v>
      </c>
      <c r="J907" s="2" t="s">
        <v>2687</v>
      </c>
      <c r="K907">
        <v>100106</v>
      </c>
    </row>
    <row r="908" spans="1:11" x14ac:dyDescent="0.3">
      <c r="A908">
        <v>100567</v>
      </c>
      <c r="B908" t="s">
        <v>158</v>
      </c>
      <c r="C908" t="s">
        <v>197</v>
      </c>
      <c r="D908" t="s">
        <v>199</v>
      </c>
      <c r="E908" t="str">
        <f>CONCATENATE(Table1[[#This Row],[SchoolName]]," (",Table1[[#This Row],[DistrictName]],")")</f>
        <v>Hockinson High School (Hockinson School District)</v>
      </c>
      <c r="F908">
        <v>4568</v>
      </c>
      <c r="G908" t="s">
        <v>6</v>
      </c>
      <c r="H908" t="s">
        <v>2677</v>
      </c>
      <c r="I908">
        <v>100003</v>
      </c>
      <c r="J908" s="2" t="s">
        <v>2687</v>
      </c>
      <c r="K908">
        <v>100106</v>
      </c>
    </row>
    <row r="909" spans="1:11" x14ac:dyDescent="0.3">
      <c r="A909">
        <v>100564</v>
      </c>
      <c r="B909" t="s">
        <v>158</v>
      </c>
      <c r="C909" t="s">
        <v>197</v>
      </c>
      <c r="D909" t="s">
        <v>198</v>
      </c>
      <c r="E909" t="str">
        <f>CONCATENATE(Table1[[#This Row],[SchoolName]]," (",Table1[[#This Row],[DistrictName]],")")</f>
        <v>Hockinson Middle School (Hockinson School District)</v>
      </c>
      <c r="F909">
        <v>3319</v>
      </c>
      <c r="G909" t="s">
        <v>6</v>
      </c>
      <c r="H909" t="s">
        <v>2677</v>
      </c>
      <c r="I909">
        <v>100003</v>
      </c>
      <c r="J909" s="2" t="s">
        <v>2687</v>
      </c>
      <c r="K909">
        <v>100106</v>
      </c>
    </row>
    <row r="910" spans="1:11" x14ac:dyDescent="0.3">
      <c r="A910">
        <v>102884</v>
      </c>
      <c r="B910" t="s">
        <v>3</v>
      </c>
      <c r="C910" t="s">
        <v>633</v>
      </c>
      <c r="D910" t="s">
        <v>2351</v>
      </c>
      <c r="E910" t="str">
        <f>CONCATENATE(Table1[[#This Row],[SchoolName]]," (",Table1[[#This Row],[DistrictName]],")")</f>
        <v>Hofstetter Elementary (Colville School District)</v>
      </c>
      <c r="F910">
        <v>2957</v>
      </c>
      <c r="G910" t="s">
        <v>6</v>
      </c>
      <c r="H910" t="s">
        <v>2529</v>
      </c>
      <c r="I910">
        <v>100001</v>
      </c>
      <c r="J910">
        <v>33115</v>
      </c>
      <c r="K910">
        <v>100053</v>
      </c>
    </row>
    <row r="911" spans="1:11" x14ac:dyDescent="0.3">
      <c r="A911">
        <v>100436</v>
      </c>
      <c r="B911" t="s">
        <v>92</v>
      </c>
      <c r="C911" t="s">
        <v>101</v>
      </c>
      <c r="D911" t="s">
        <v>106</v>
      </c>
      <c r="E911" t="str">
        <f>CONCATENATE(Table1[[#This Row],[SchoolName]]," (",Table1[[#This Row],[DistrictName]],")")</f>
        <v>Holden Village Community School (Lake Chelan School District)</v>
      </c>
      <c r="F911">
        <v>3861</v>
      </c>
      <c r="G911" t="s">
        <v>6</v>
      </c>
      <c r="H911" t="s">
        <v>103</v>
      </c>
      <c r="I911">
        <v>100008</v>
      </c>
      <c r="J911" s="2" t="s">
        <v>2708</v>
      </c>
      <c r="K911">
        <v>100125</v>
      </c>
    </row>
    <row r="912" spans="1:11" x14ac:dyDescent="0.3">
      <c r="A912">
        <v>100587</v>
      </c>
      <c r="B912" t="s">
        <v>158</v>
      </c>
      <c r="C912" t="s">
        <v>213</v>
      </c>
      <c r="D912" t="s">
        <v>215</v>
      </c>
      <c r="E912" t="str">
        <f>CONCATENATE(Table1[[#This Row],[SchoolName]]," (",Table1[[#This Row],[DistrictName]],")")</f>
        <v>Hollingsworth Academy (Evergreen School District (Clark))</v>
      </c>
      <c r="F912">
        <v>1646</v>
      </c>
      <c r="G912" t="s">
        <v>31</v>
      </c>
      <c r="H912" t="s">
        <v>2677</v>
      </c>
      <c r="I912">
        <v>100003</v>
      </c>
      <c r="J912" s="2" t="s">
        <v>2683</v>
      </c>
      <c r="K912">
        <v>100084</v>
      </c>
    </row>
    <row r="913" spans="1:11" x14ac:dyDescent="0.3">
      <c r="A913">
        <v>106226</v>
      </c>
      <c r="B913" t="s">
        <v>223</v>
      </c>
      <c r="C913" t="s">
        <v>360</v>
      </c>
      <c r="D913" t="s">
        <v>1323</v>
      </c>
      <c r="E913" t="str">
        <f>CONCATENATE(Table1[[#This Row],[SchoolName]]," (",Table1[[#This Row],[DistrictName]],")")</f>
        <v>Holly Street Early Learning Center (Issaquah School District)</v>
      </c>
      <c r="F913">
        <v>5577</v>
      </c>
      <c r="G913" t="s">
        <v>6</v>
      </c>
      <c r="H913" t="s">
        <v>2599</v>
      </c>
      <c r="I913">
        <v>100006</v>
      </c>
      <c r="J913">
        <v>17411</v>
      </c>
      <c r="K913">
        <v>100111</v>
      </c>
    </row>
    <row r="914" spans="1:11" x14ac:dyDescent="0.3">
      <c r="A914">
        <v>101650</v>
      </c>
      <c r="B914" t="s">
        <v>223</v>
      </c>
      <c r="C914" t="s">
        <v>635</v>
      </c>
      <c r="D914" t="s">
        <v>1057</v>
      </c>
      <c r="E914" t="str">
        <f>CONCATENATE(Table1[[#This Row],[SchoolName]]," (",Table1[[#This Row],[DistrictName]],")")</f>
        <v>Hollywood Hill Elementary (Northshore School District)</v>
      </c>
      <c r="F914">
        <v>4124</v>
      </c>
      <c r="G914" t="s">
        <v>6</v>
      </c>
      <c r="H914" t="s">
        <v>2599</v>
      </c>
      <c r="I914">
        <v>100006</v>
      </c>
      <c r="J914">
        <v>17417</v>
      </c>
      <c r="K914">
        <v>100174</v>
      </c>
    </row>
    <row r="915" spans="1:11" x14ac:dyDescent="0.3">
      <c r="A915">
        <v>102687</v>
      </c>
      <c r="B915" t="s">
        <v>3</v>
      </c>
      <c r="C915" t="s">
        <v>670</v>
      </c>
      <c r="D915" t="s">
        <v>2238</v>
      </c>
      <c r="E915" t="str">
        <f>CONCATENATE(Table1[[#This Row],[SchoolName]]," (",Table1[[#This Row],[DistrictName]],")")</f>
        <v>Holmes Elementary (Spokane School District)</v>
      </c>
      <c r="F915">
        <v>2056</v>
      </c>
      <c r="G915" t="s">
        <v>6</v>
      </c>
      <c r="H915" t="s">
        <v>644</v>
      </c>
      <c r="I915">
        <v>100001</v>
      </c>
      <c r="J915">
        <v>32081</v>
      </c>
      <c r="K915">
        <v>100247</v>
      </c>
    </row>
    <row r="916" spans="1:11" x14ac:dyDescent="0.3">
      <c r="A916">
        <v>103833</v>
      </c>
      <c r="B916" t="s">
        <v>158</v>
      </c>
      <c r="C916" t="s">
        <v>213</v>
      </c>
      <c r="D916" t="s">
        <v>1786</v>
      </c>
      <c r="E916" t="str">
        <f>CONCATENATE(Table1[[#This Row],[SchoolName]]," (",Table1[[#This Row],[DistrictName]],")")</f>
        <v>Home Choice Academy (Evergreen School District (Clark))</v>
      </c>
      <c r="F916">
        <v>1926</v>
      </c>
      <c r="G916" t="s">
        <v>24</v>
      </c>
      <c r="H916" t="s">
        <v>2677</v>
      </c>
      <c r="I916">
        <v>100003</v>
      </c>
      <c r="J916" s="2" t="s">
        <v>2683</v>
      </c>
      <c r="K916">
        <v>100084</v>
      </c>
    </row>
    <row r="917" spans="1:11" x14ac:dyDescent="0.3">
      <c r="A917">
        <v>101484</v>
      </c>
      <c r="B917" t="s">
        <v>223</v>
      </c>
      <c r="C917" t="s">
        <v>382</v>
      </c>
      <c r="D917" t="s">
        <v>384</v>
      </c>
      <c r="E917" t="str">
        <f>CONCATENATE(Table1[[#This Row],[SchoolName]]," (",Table1[[#This Row],[DistrictName]],")")</f>
        <v>Home Education Exchange (Shoreline School District)</v>
      </c>
      <c r="F917">
        <v>1771</v>
      </c>
      <c r="G917" t="s">
        <v>24</v>
      </c>
      <c r="H917" t="s">
        <v>2599</v>
      </c>
      <c r="I917">
        <v>100006</v>
      </c>
      <c r="J917">
        <v>17412</v>
      </c>
      <c r="K917">
        <v>100236</v>
      </c>
    </row>
    <row r="918" spans="1:11" x14ac:dyDescent="0.3">
      <c r="A918">
        <v>106169</v>
      </c>
      <c r="B918" t="s">
        <v>3</v>
      </c>
      <c r="C918" t="s">
        <v>1289</v>
      </c>
      <c r="D918" t="s">
        <v>1290</v>
      </c>
      <c r="E918" t="str">
        <f>CONCATENATE(Table1[[#This Row],[SchoolName]]," (",Table1[[#This Row],[DistrictName]],")")</f>
        <v>Home Pride (Cusick School District)</v>
      </c>
      <c r="F918">
        <v>5538</v>
      </c>
      <c r="G918" t="s">
        <v>6</v>
      </c>
      <c r="H918" t="s">
        <v>2576</v>
      </c>
      <c r="I918">
        <v>100001</v>
      </c>
      <c r="J918">
        <v>26059</v>
      </c>
      <c r="K918">
        <v>100062</v>
      </c>
    </row>
    <row r="919" spans="1:11" x14ac:dyDescent="0.3">
      <c r="A919">
        <v>100918</v>
      </c>
      <c r="B919" t="s">
        <v>617</v>
      </c>
      <c r="C919" t="s">
        <v>666</v>
      </c>
      <c r="D919" t="s">
        <v>828</v>
      </c>
      <c r="E919" t="str">
        <f>CONCATENATE(Table1[[#This Row],[SchoolName]]," (",Table1[[#This Row],[DistrictName]],")")</f>
        <v>Homeconnection (Oak Harbor School District)</v>
      </c>
      <c r="F919">
        <v>1758</v>
      </c>
      <c r="G919" t="s">
        <v>24</v>
      </c>
      <c r="H919" t="s">
        <v>2640</v>
      </c>
      <c r="I919">
        <v>100009</v>
      </c>
      <c r="J919">
        <v>15201</v>
      </c>
      <c r="K919">
        <v>100175</v>
      </c>
    </row>
    <row r="920" spans="1:11" x14ac:dyDescent="0.3">
      <c r="A920">
        <v>103010</v>
      </c>
      <c r="B920" t="s">
        <v>9</v>
      </c>
      <c r="C920" t="s">
        <v>651</v>
      </c>
      <c r="D920" t="s">
        <v>1593</v>
      </c>
      <c r="E920" t="str">
        <f>CONCATENATE(Table1[[#This Row],[SchoolName]]," (",Table1[[#This Row],[DistrictName]],")")</f>
        <v>Homelink (Walla Walla Public Schools)</v>
      </c>
      <c r="F920">
        <v>1772</v>
      </c>
      <c r="G920" t="s">
        <v>24</v>
      </c>
      <c r="H920" t="s">
        <v>653</v>
      </c>
      <c r="I920">
        <v>100007</v>
      </c>
      <c r="J920">
        <v>36140</v>
      </c>
      <c r="K920">
        <v>100283</v>
      </c>
    </row>
    <row r="921" spans="1:11" x14ac:dyDescent="0.3">
      <c r="A921">
        <v>102471</v>
      </c>
      <c r="B921" t="s">
        <v>617</v>
      </c>
      <c r="C921" t="s">
        <v>778</v>
      </c>
      <c r="D921" t="s">
        <v>1593</v>
      </c>
      <c r="E921" t="str">
        <f>CONCATENATE(Table1[[#This Row],[SchoolName]]," (",Table1[[#This Row],[DistrictName]],")")</f>
        <v>Homelink (Lake Stevens School District)</v>
      </c>
      <c r="F921">
        <v>1753</v>
      </c>
      <c r="G921" t="s">
        <v>24</v>
      </c>
      <c r="H921" t="s">
        <v>742</v>
      </c>
      <c r="I921">
        <v>100009</v>
      </c>
      <c r="J921">
        <v>31004</v>
      </c>
      <c r="K921">
        <v>100126</v>
      </c>
    </row>
    <row r="922" spans="1:11" x14ac:dyDescent="0.3">
      <c r="A922">
        <v>100633</v>
      </c>
      <c r="B922" t="s">
        <v>158</v>
      </c>
      <c r="C922" t="s">
        <v>431</v>
      </c>
      <c r="D922" t="s">
        <v>433</v>
      </c>
      <c r="E922" t="str">
        <f>CONCATENATE(Table1[[#This Row],[SchoolName]]," (",Table1[[#This Row],[DistrictName]],")")</f>
        <v>Homelink River (Battle Ground School District)</v>
      </c>
      <c r="F922">
        <v>1875</v>
      </c>
      <c r="G922" t="s">
        <v>24</v>
      </c>
      <c r="H922" t="s">
        <v>2677</v>
      </c>
      <c r="I922">
        <v>100003</v>
      </c>
      <c r="J922" s="2" t="s">
        <v>2679</v>
      </c>
      <c r="K922">
        <v>100018</v>
      </c>
    </row>
    <row r="923" spans="1:11" x14ac:dyDescent="0.3">
      <c r="A923">
        <v>104152</v>
      </c>
      <c r="B923" t="s">
        <v>3</v>
      </c>
      <c r="C923" t="s">
        <v>768</v>
      </c>
      <c r="D923" t="s">
        <v>1862</v>
      </c>
      <c r="E923" t="str">
        <f>CONCATENATE(Table1[[#This Row],[SchoolName]]," (",Table1[[#This Row],[DistrictName]],")")</f>
        <v>HomeWorks (Cheney School District)</v>
      </c>
      <c r="F923">
        <v>5035</v>
      </c>
      <c r="G923" t="s">
        <v>24</v>
      </c>
      <c r="H923" t="s">
        <v>644</v>
      </c>
      <c r="I923">
        <v>100001</v>
      </c>
      <c r="J923">
        <v>32360</v>
      </c>
      <c r="K923">
        <v>100042</v>
      </c>
    </row>
    <row r="924" spans="1:11" x14ac:dyDescent="0.3">
      <c r="A924">
        <v>105284</v>
      </c>
      <c r="B924" t="s">
        <v>223</v>
      </c>
      <c r="C924" t="s">
        <v>266</v>
      </c>
      <c r="D924" t="s">
        <v>2446</v>
      </c>
      <c r="E924" t="str">
        <f>CONCATENATE(Table1[[#This Row],[SchoolName]]," (",Table1[[#This Row],[DistrictName]],")")</f>
        <v>Honey Dew Elementary (Renton School District)</v>
      </c>
      <c r="F924">
        <v>5229</v>
      </c>
      <c r="G924" t="s">
        <v>6</v>
      </c>
      <c r="H924" t="s">
        <v>2599</v>
      </c>
      <c r="I924">
        <v>100006</v>
      </c>
      <c r="J924">
        <v>17403</v>
      </c>
      <c r="K924">
        <v>100216</v>
      </c>
    </row>
    <row r="925" spans="1:11" x14ac:dyDescent="0.3">
      <c r="A925">
        <v>101935</v>
      </c>
      <c r="B925" t="s">
        <v>604</v>
      </c>
      <c r="C925" t="s">
        <v>1443</v>
      </c>
      <c r="D925" t="s">
        <v>1444</v>
      </c>
      <c r="E925" t="str">
        <f>CONCATENATE(Table1[[#This Row],[SchoolName]]," (",Table1[[#This Row],[DistrictName]],")")</f>
        <v>Hood Canal Elementary School (Hood Canal School District)</v>
      </c>
      <c r="F925">
        <v>2310</v>
      </c>
      <c r="G925" t="s">
        <v>6</v>
      </c>
      <c r="H925" t="s">
        <v>2586</v>
      </c>
      <c r="I925">
        <v>100004</v>
      </c>
      <c r="J925">
        <v>23404</v>
      </c>
      <c r="K925">
        <v>100107</v>
      </c>
    </row>
    <row r="926" spans="1:11" x14ac:dyDescent="0.3">
      <c r="A926">
        <v>103186</v>
      </c>
      <c r="B926" t="s">
        <v>554</v>
      </c>
      <c r="C926" t="s">
        <v>1702</v>
      </c>
      <c r="D926" t="s">
        <v>1707</v>
      </c>
      <c r="E926" t="str">
        <f>CONCATENATE(Table1[[#This Row],[SchoolName]]," (",Table1[[#This Row],[DistrictName]],")")</f>
        <v>Hoover Elementary School (Yakima School District)</v>
      </c>
      <c r="F926">
        <v>2715</v>
      </c>
      <c r="G926" t="s">
        <v>6</v>
      </c>
      <c r="H926" t="s">
        <v>659</v>
      </c>
      <c r="I926">
        <v>100002</v>
      </c>
      <c r="J926">
        <v>39007</v>
      </c>
      <c r="K926">
        <v>100303</v>
      </c>
    </row>
    <row r="927" spans="1:11" x14ac:dyDescent="0.3">
      <c r="A927">
        <v>100866</v>
      </c>
      <c r="B927" t="s">
        <v>604</v>
      </c>
      <c r="C927" t="s">
        <v>605</v>
      </c>
      <c r="D927" t="s">
        <v>610</v>
      </c>
      <c r="E927" t="str">
        <f>CONCATENATE(Table1[[#This Row],[SchoolName]]," (",Table1[[#This Row],[DistrictName]],")")</f>
        <v>Hopkins Elementary (Aberdeen School District)</v>
      </c>
      <c r="F927">
        <v>3154</v>
      </c>
      <c r="G927" t="s">
        <v>6</v>
      </c>
      <c r="H927" t="s">
        <v>2642</v>
      </c>
      <c r="I927">
        <v>100004</v>
      </c>
      <c r="J927">
        <v>14005</v>
      </c>
      <c r="K927">
        <v>100010</v>
      </c>
    </row>
    <row r="928" spans="1:11" x14ac:dyDescent="0.3">
      <c r="A928">
        <v>100878</v>
      </c>
      <c r="B928" t="s">
        <v>604</v>
      </c>
      <c r="C928" t="s">
        <v>795</v>
      </c>
      <c r="D928" t="s">
        <v>799</v>
      </c>
      <c r="E928" t="str">
        <f>CONCATENATE(Table1[[#This Row],[SchoolName]]," (",Table1[[#This Row],[DistrictName]],")")</f>
        <v>Hoquiam High School (Hoquiam School District)</v>
      </c>
      <c r="F928">
        <v>3622</v>
      </c>
      <c r="G928" t="s">
        <v>6</v>
      </c>
      <c r="H928" t="s">
        <v>2642</v>
      </c>
      <c r="I928">
        <v>100004</v>
      </c>
      <c r="J928">
        <v>14028</v>
      </c>
      <c r="K928">
        <v>100108</v>
      </c>
    </row>
    <row r="929" spans="1:11" x14ac:dyDescent="0.3">
      <c r="A929">
        <v>104970</v>
      </c>
      <c r="B929" t="s">
        <v>604</v>
      </c>
      <c r="C929" t="s">
        <v>795</v>
      </c>
      <c r="D929" t="s">
        <v>2429</v>
      </c>
      <c r="E929" t="str">
        <f>CONCATENATE(Table1[[#This Row],[SchoolName]]," (",Table1[[#This Row],[DistrictName]],")")</f>
        <v>Hoquiam Homelink School (Hoquiam School District)</v>
      </c>
      <c r="F929">
        <v>5191</v>
      </c>
      <c r="G929" t="s">
        <v>6</v>
      </c>
      <c r="H929" t="s">
        <v>2642</v>
      </c>
      <c r="I929">
        <v>100004</v>
      </c>
      <c r="J929">
        <v>14028</v>
      </c>
      <c r="K929">
        <v>100108</v>
      </c>
    </row>
    <row r="930" spans="1:11" x14ac:dyDescent="0.3">
      <c r="A930">
        <v>100875</v>
      </c>
      <c r="B930" t="s">
        <v>604</v>
      </c>
      <c r="C930" t="s">
        <v>795</v>
      </c>
      <c r="D930" t="s">
        <v>796</v>
      </c>
      <c r="E930" t="str">
        <f>CONCATENATE(Table1[[#This Row],[SchoolName]]," (",Table1[[#This Row],[DistrictName]],")")</f>
        <v>Hoquiam Middle School (Hoquiam School District)</v>
      </c>
      <c r="F930">
        <v>2391</v>
      </c>
      <c r="G930" t="s">
        <v>6</v>
      </c>
      <c r="H930" t="s">
        <v>2642</v>
      </c>
      <c r="I930">
        <v>100004</v>
      </c>
      <c r="J930">
        <v>14028</v>
      </c>
      <c r="K930">
        <v>100108</v>
      </c>
    </row>
    <row r="931" spans="1:11" x14ac:dyDescent="0.3">
      <c r="A931">
        <v>101532</v>
      </c>
      <c r="B931" t="s">
        <v>223</v>
      </c>
      <c r="C931" t="s">
        <v>399</v>
      </c>
      <c r="D931" t="s">
        <v>2623</v>
      </c>
      <c r="E931" t="str">
        <f>CONCATENATE(Table1[[#This Row],[SchoolName]]," (",Table1[[#This Row],[DistrictName]],")")</f>
        <v>Horace Mann Elementary (Lake Washington School District)</v>
      </c>
      <c r="F931">
        <v>3529</v>
      </c>
      <c r="G931" t="s">
        <v>6</v>
      </c>
      <c r="H931" t="s">
        <v>2599</v>
      </c>
      <c r="I931">
        <v>100006</v>
      </c>
      <c r="J931">
        <v>17414</v>
      </c>
      <c r="K931">
        <v>100127</v>
      </c>
    </row>
    <row r="932" spans="1:11" x14ac:dyDescent="0.3">
      <c r="A932">
        <v>102503</v>
      </c>
      <c r="B932" t="s">
        <v>617</v>
      </c>
      <c r="C932" t="s">
        <v>1217</v>
      </c>
      <c r="D932" t="s">
        <v>2127</v>
      </c>
      <c r="E932" t="str">
        <f>CONCATENATE(Table1[[#This Row],[SchoolName]]," (",Table1[[#This Row],[DistrictName]],")")</f>
        <v>Horizon Elementary (Mukilteo School District)</v>
      </c>
      <c r="F932">
        <v>4344</v>
      </c>
      <c r="G932" t="s">
        <v>6</v>
      </c>
      <c r="H932" t="s">
        <v>742</v>
      </c>
      <c r="I932">
        <v>100009</v>
      </c>
      <c r="J932">
        <v>31006</v>
      </c>
      <c r="K932">
        <v>100159</v>
      </c>
    </row>
    <row r="933" spans="1:11" x14ac:dyDescent="0.3">
      <c r="A933">
        <v>101605</v>
      </c>
      <c r="B933" t="s">
        <v>223</v>
      </c>
      <c r="C933" t="s">
        <v>715</v>
      </c>
      <c r="D933" t="s">
        <v>1022</v>
      </c>
      <c r="E933" t="str">
        <f>CONCATENATE(Table1[[#This Row],[SchoolName]]," (",Table1[[#This Row],[DistrictName]],")")</f>
        <v>Horizon Elementary School (Kent School District)</v>
      </c>
      <c r="F933">
        <v>4345</v>
      </c>
      <c r="G933" t="s">
        <v>6</v>
      </c>
      <c r="H933" t="s">
        <v>2599</v>
      </c>
      <c r="I933">
        <v>100006</v>
      </c>
      <c r="J933">
        <v>17415</v>
      </c>
      <c r="K933">
        <v>100117</v>
      </c>
    </row>
    <row r="934" spans="1:11" x14ac:dyDescent="0.3">
      <c r="A934">
        <v>102804</v>
      </c>
      <c r="B934" t="s">
        <v>3</v>
      </c>
      <c r="C934" t="s">
        <v>700</v>
      </c>
      <c r="D934" t="s">
        <v>1638</v>
      </c>
      <c r="E934" t="str">
        <f>CONCATENATE(Table1[[#This Row],[SchoolName]]," (",Table1[[#This Row],[DistrictName]],")")</f>
        <v>Horizon Middle School (Central Valley School District)</v>
      </c>
      <c r="F934">
        <v>4185</v>
      </c>
      <c r="G934" t="s">
        <v>6</v>
      </c>
      <c r="H934" t="s">
        <v>644</v>
      </c>
      <c r="I934">
        <v>100001</v>
      </c>
      <c r="J934">
        <v>32356</v>
      </c>
      <c r="K934">
        <v>100039</v>
      </c>
    </row>
    <row r="935" spans="1:11" x14ac:dyDescent="0.3">
      <c r="A935">
        <v>103087</v>
      </c>
      <c r="B935" t="s">
        <v>617</v>
      </c>
      <c r="C935" t="s">
        <v>697</v>
      </c>
      <c r="D935" t="s">
        <v>1638</v>
      </c>
      <c r="E935" t="str">
        <f>CONCATENATE(Table1[[#This Row],[SchoolName]]," (",Table1[[#This Row],[DistrictName]],")")</f>
        <v>Horizon Middle School (Ferndale School District)</v>
      </c>
      <c r="F935">
        <v>4554</v>
      </c>
      <c r="G935" t="s">
        <v>6</v>
      </c>
      <c r="H935" t="s">
        <v>2522</v>
      </c>
      <c r="I935">
        <v>100009</v>
      </c>
      <c r="J935">
        <v>37502</v>
      </c>
      <c r="K935">
        <v>100087</v>
      </c>
    </row>
    <row r="936" spans="1:11" x14ac:dyDescent="0.3">
      <c r="A936">
        <v>102941</v>
      </c>
      <c r="B936" t="s">
        <v>604</v>
      </c>
      <c r="C936" t="s">
        <v>695</v>
      </c>
      <c r="D936" t="s">
        <v>1543</v>
      </c>
      <c r="E936" t="str">
        <f>CONCATENATE(Table1[[#This Row],[SchoolName]]," (",Table1[[#This Row],[DistrictName]],")")</f>
        <v>Horizons Elementary (North Thurston Public Schools)</v>
      </c>
      <c r="F936">
        <v>4408</v>
      </c>
      <c r="G936" t="s">
        <v>6</v>
      </c>
      <c r="H936" t="s">
        <v>2524</v>
      </c>
      <c r="I936">
        <v>100004</v>
      </c>
      <c r="J936">
        <v>34003</v>
      </c>
      <c r="K936">
        <v>100172</v>
      </c>
    </row>
    <row r="937" spans="1:11" x14ac:dyDescent="0.3">
      <c r="A937">
        <v>100382</v>
      </c>
      <c r="B937" t="s">
        <v>9</v>
      </c>
      <c r="C937" t="s">
        <v>36</v>
      </c>
      <c r="D937" t="s">
        <v>57</v>
      </c>
      <c r="E937" t="str">
        <f>CONCATENATE(Table1[[#This Row],[SchoolName]]," (",Table1[[#This Row],[DistrictName]],")")</f>
        <v>Horse Heaven Hills Middle School (Kennewick School District)</v>
      </c>
      <c r="F937">
        <v>4429</v>
      </c>
      <c r="G937" t="s">
        <v>6</v>
      </c>
      <c r="H937" t="s">
        <v>2713</v>
      </c>
      <c r="I937">
        <v>100007</v>
      </c>
      <c r="J937" s="2" t="s">
        <v>2718</v>
      </c>
      <c r="K937">
        <v>100116</v>
      </c>
    </row>
    <row r="938" spans="1:11" x14ac:dyDescent="0.3">
      <c r="A938">
        <v>100524</v>
      </c>
      <c r="B938" t="s">
        <v>158</v>
      </c>
      <c r="C938" t="s">
        <v>159</v>
      </c>
      <c r="D938" t="s">
        <v>163</v>
      </c>
      <c r="E938" t="str">
        <f>CONCATENATE(Table1[[#This Row],[SchoolName]]," (",Table1[[#This Row],[DistrictName]],")")</f>
        <v>Hough Elementary School (Vancouver School District)</v>
      </c>
      <c r="F938">
        <v>2610</v>
      </c>
      <c r="G938" t="s">
        <v>6</v>
      </c>
      <c r="H938" t="s">
        <v>2677</v>
      </c>
      <c r="I938">
        <v>100003</v>
      </c>
      <c r="J938" s="2" t="s">
        <v>2688</v>
      </c>
      <c r="K938">
        <v>100278</v>
      </c>
    </row>
    <row r="939" spans="1:11" x14ac:dyDescent="0.3">
      <c r="A939">
        <v>100401</v>
      </c>
      <c r="B939" t="s">
        <v>9</v>
      </c>
      <c r="C939" t="s">
        <v>69</v>
      </c>
      <c r="D939" t="s">
        <v>73</v>
      </c>
      <c r="E939" t="str">
        <f>CONCATENATE(Table1[[#This Row],[SchoolName]]," (",Table1[[#This Row],[DistrictName]],")")</f>
        <v>Housel Middle School (Prosser School District)</v>
      </c>
      <c r="F939">
        <v>2906</v>
      </c>
      <c r="G939" t="s">
        <v>6</v>
      </c>
      <c r="H939" t="s">
        <v>2713</v>
      </c>
      <c r="I939">
        <v>100007</v>
      </c>
      <c r="J939" s="2" t="s">
        <v>2714</v>
      </c>
      <c r="K939">
        <v>100205</v>
      </c>
    </row>
    <row r="940" spans="1:11" x14ac:dyDescent="0.3">
      <c r="A940">
        <v>100538</v>
      </c>
      <c r="B940" t="s">
        <v>158</v>
      </c>
      <c r="C940" t="s">
        <v>159</v>
      </c>
      <c r="D940" t="s">
        <v>175</v>
      </c>
      <c r="E940" t="str">
        <f>CONCATENATE(Table1[[#This Row],[SchoolName]]," (",Table1[[#This Row],[DistrictName]],")")</f>
        <v>Hudson's Bay High School (Vancouver School District)</v>
      </c>
      <c r="F940">
        <v>3081</v>
      </c>
      <c r="G940" t="s">
        <v>6</v>
      </c>
      <c r="H940" t="s">
        <v>2677</v>
      </c>
      <c r="I940">
        <v>100003</v>
      </c>
      <c r="J940" s="2" t="s">
        <v>2688</v>
      </c>
      <c r="K940">
        <v>100278</v>
      </c>
    </row>
    <row r="941" spans="1:11" x14ac:dyDescent="0.3">
      <c r="A941">
        <v>102226</v>
      </c>
      <c r="B941" t="s">
        <v>223</v>
      </c>
      <c r="C941" t="s">
        <v>776</v>
      </c>
      <c r="D941" t="s">
        <v>1967</v>
      </c>
      <c r="E941" t="str">
        <f>CONCATENATE(Table1[[#This Row],[SchoolName]]," (",Table1[[#This Row],[DistrictName]],")")</f>
        <v>Hudtloff Middle School (Clover Park School District)</v>
      </c>
      <c r="F941">
        <v>3248</v>
      </c>
      <c r="G941" t="s">
        <v>6</v>
      </c>
      <c r="H941" t="s">
        <v>2554</v>
      </c>
      <c r="I941">
        <v>100006</v>
      </c>
      <c r="J941">
        <v>27400</v>
      </c>
      <c r="K941">
        <v>100047</v>
      </c>
    </row>
    <row r="942" spans="1:11" x14ac:dyDescent="0.3">
      <c r="A942">
        <v>101812</v>
      </c>
      <c r="B942" t="s">
        <v>158</v>
      </c>
      <c r="C942" t="s">
        <v>1147</v>
      </c>
      <c r="D942" t="s">
        <v>1360</v>
      </c>
      <c r="E942" t="str">
        <f>CONCATENATE(Table1[[#This Row],[SchoolName]]," (",Table1[[#This Row],[DistrictName]],")")</f>
        <v>Hulan L Whitson Elem (White Salmon Valley School District)</v>
      </c>
      <c r="F942">
        <v>2997</v>
      </c>
      <c r="G942" t="s">
        <v>6</v>
      </c>
      <c r="H942" t="s">
        <v>1354</v>
      </c>
      <c r="I942">
        <v>100003</v>
      </c>
      <c r="J942">
        <v>20405</v>
      </c>
      <c r="K942">
        <v>100295</v>
      </c>
    </row>
    <row r="943" spans="1:11" x14ac:dyDescent="0.3">
      <c r="A943">
        <v>106769</v>
      </c>
      <c r="B943" t="s">
        <v>223</v>
      </c>
      <c r="C943" t="s">
        <v>668</v>
      </c>
      <c r="D943" t="s">
        <v>728</v>
      </c>
      <c r="E943" t="str">
        <f>CONCATENATE(Table1[[#This Row],[SchoolName]]," (",Table1[[#This Row],[DistrictName]],")")</f>
        <v>Hunt Middle School (Tacoma School District)</v>
      </c>
      <c r="F943">
        <v>5697</v>
      </c>
      <c r="G943" t="s">
        <v>6</v>
      </c>
      <c r="H943" t="s">
        <v>2554</v>
      </c>
      <c r="I943">
        <v>100006</v>
      </c>
      <c r="J943">
        <v>27010</v>
      </c>
      <c r="K943">
        <v>100261</v>
      </c>
    </row>
    <row r="944" spans="1:11" x14ac:dyDescent="0.3">
      <c r="A944">
        <v>100709</v>
      </c>
      <c r="B944" t="s">
        <v>158</v>
      </c>
      <c r="C944" t="s">
        <v>483</v>
      </c>
      <c r="D944" t="s">
        <v>488</v>
      </c>
      <c r="E944" t="str">
        <f>CONCATENATE(Table1[[#This Row],[SchoolName]]," (",Table1[[#This Row],[DistrictName]],")")</f>
        <v>Huntington Middle School (Kelso School District)</v>
      </c>
      <c r="F944">
        <v>2916</v>
      </c>
      <c r="G944" t="s">
        <v>6</v>
      </c>
      <c r="H944" t="s">
        <v>2664</v>
      </c>
      <c r="I944">
        <v>100003</v>
      </c>
      <c r="J944" s="2" t="s">
        <v>2663</v>
      </c>
      <c r="K944">
        <v>100115</v>
      </c>
    </row>
    <row r="945" spans="1:11" x14ac:dyDescent="0.3">
      <c r="A945">
        <v>102703</v>
      </c>
      <c r="B945" t="s">
        <v>3</v>
      </c>
      <c r="C945" t="s">
        <v>670</v>
      </c>
      <c r="D945" t="s">
        <v>2249</v>
      </c>
      <c r="E945" t="str">
        <f>CONCATENATE(Table1[[#This Row],[SchoolName]]," (",Table1[[#This Row],[DistrictName]],")")</f>
        <v>Hutton Elementary (Spokane School District)</v>
      </c>
      <c r="F945">
        <v>2258</v>
      </c>
      <c r="G945" t="s">
        <v>6</v>
      </c>
      <c r="H945" t="s">
        <v>644</v>
      </c>
      <c r="I945">
        <v>100001</v>
      </c>
      <c r="J945">
        <v>32081</v>
      </c>
      <c r="K945">
        <v>100247</v>
      </c>
    </row>
    <row r="946" spans="1:11" x14ac:dyDescent="0.3">
      <c r="A946">
        <v>100450</v>
      </c>
      <c r="B946" t="s">
        <v>92</v>
      </c>
      <c r="C946" t="s">
        <v>112</v>
      </c>
      <c r="D946" t="s">
        <v>116</v>
      </c>
      <c r="E946" t="str">
        <f>CONCATENATE(Table1[[#This Row],[SchoolName]]," (",Table1[[#This Row],[DistrictName]],")")</f>
        <v>Icicle River Middle School (Cascade School District)</v>
      </c>
      <c r="F946">
        <v>4403</v>
      </c>
      <c r="G946" t="s">
        <v>6</v>
      </c>
      <c r="H946" t="s">
        <v>103</v>
      </c>
      <c r="I946">
        <v>100008</v>
      </c>
      <c r="J946" s="2" t="s">
        <v>2706</v>
      </c>
      <c r="K946">
        <v>100034</v>
      </c>
    </row>
    <row r="947" spans="1:11" x14ac:dyDescent="0.3">
      <c r="A947">
        <v>106904</v>
      </c>
      <c r="B947" t="s">
        <v>554</v>
      </c>
      <c r="C947" t="s">
        <v>745</v>
      </c>
      <c r="D947" t="s">
        <v>746</v>
      </c>
      <c r="E947" t="str">
        <f>CONCATENATE(Table1[[#This Row],[SchoolName]]," (",Table1[[#This Row],[DistrictName]],")")</f>
        <v>Ida Nason Aronica Elementary (Ellensburg School District)</v>
      </c>
      <c r="F947">
        <v>5718</v>
      </c>
      <c r="G947" t="s">
        <v>6</v>
      </c>
      <c r="H947" t="s">
        <v>1333</v>
      </c>
      <c r="I947">
        <v>100002</v>
      </c>
      <c r="J947">
        <v>19401</v>
      </c>
      <c r="K947">
        <v>100076</v>
      </c>
    </row>
    <row r="948" spans="1:11" x14ac:dyDescent="0.3">
      <c r="A948">
        <v>102223</v>
      </c>
      <c r="B948" t="s">
        <v>223</v>
      </c>
      <c r="C948" t="s">
        <v>776</v>
      </c>
      <c r="D948" t="s">
        <v>1966</v>
      </c>
      <c r="E948" t="str">
        <f>CONCATENATE(Table1[[#This Row],[SchoolName]]," (",Table1[[#This Row],[DistrictName]],")")</f>
        <v>Idlewild Elementary School (Clover Park School District)</v>
      </c>
      <c r="F948">
        <v>3117</v>
      </c>
      <c r="G948" t="s">
        <v>6</v>
      </c>
      <c r="H948" t="s">
        <v>2554</v>
      </c>
      <c r="I948">
        <v>100006</v>
      </c>
      <c r="J948">
        <v>27400</v>
      </c>
      <c r="K948">
        <v>100047</v>
      </c>
    </row>
    <row r="949" spans="1:11" x14ac:dyDescent="0.3">
      <c r="A949">
        <v>106756</v>
      </c>
      <c r="B949" t="s">
        <v>604</v>
      </c>
      <c r="C949" t="s">
        <v>695</v>
      </c>
      <c r="D949" t="s">
        <v>721</v>
      </c>
      <c r="E949" t="str">
        <f>CONCATENATE(Table1[[#This Row],[SchoolName]]," (",Table1[[#This Row],[DistrictName]],")")</f>
        <v>Ignite Family Academy (North Thurston Public Schools)</v>
      </c>
      <c r="F949">
        <v>5682</v>
      </c>
      <c r="G949" t="s">
        <v>24</v>
      </c>
      <c r="H949" t="s">
        <v>2524</v>
      </c>
      <c r="I949">
        <v>100004</v>
      </c>
      <c r="J949">
        <v>34003</v>
      </c>
      <c r="K949">
        <v>100172</v>
      </c>
    </row>
    <row r="950" spans="1:11" x14ac:dyDescent="0.3">
      <c r="A950">
        <v>105730</v>
      </c>
      <c r="B950" t="s">
        <v>617</v>
      </c>
      <c r="C950" t="s">
        <v>666</v>
      </c>
      <c r="D950" t="s">
        <v>2497</v>
      </c>
      <c r="E950" t="str">
        <f>CONCATENATE(Table1[[#This Row],[SchoolName]]," (",Table1[[#This Row],[DistrictName]],")")</f>
        <v>iGrad Academy (Oak Harbor School District)</v>
      </c>
      <c r="F950">
        <v>5343</v>
      </c>
      <c r="G950" t="s">
        <v>620</v>
      </c>
      <c r="H950" t="s">
        <v>2640</v>
      </c>
      <c r="I950">
        <v>100009</v>
      </c>
      <c r="J950">
        <v>15201</v>
      </c>
      <c r="K950">
        <v>100175</v>
      </c>
    </row>
    <row r="951" spans="1:11" x14ac:dyDescent="0.3">
      <c r="A951">
        <v>101430</v>
      </c>
      <c r="B951" t="s">
        <v>223</v>
      </c>
      <c r="C951" t="s">
        <v>328</v>
      </c>
      <c r="D951" t="s">
        <v>340</v>
      </c>
      <c r="E951" t="str">
        <f>CONCATENATE(Table1[[#This Row],[SchoolName]]," (",Table1[[#This Row],[DistrictName]],")")</f>
        <v>Ilalko Elementary School (Auburn School District)</v>
      </c>
      <c r="F951">
        <v>4417</v>
      </c>
      <c r="G951" t="s">
        <v>6</v>
      </c>
      <c r="H951" t="s">
        <v>2599</v>
      </c>
      <c r="I951">
        <v>100006</v>
      </c>
      <c r="J951">
        <v>17408</v>
      </c>
      <c r="K951">
        <v>100016</v>
      </c>
    </row>
    <row r="952" spans="1:11" x14ac:dyDescent="0.3">
      <c r="A952">
        <v>100619</v>
      </c>
      <c r="B952" t="s">
        <v>158</v>
      </c>
      <c r="C952" t="s">
        <v>213</v>
      </c>
      <c r="D952" t="s">
        <v>422</v>
      </c>
      <c r="E952" t="str">
        <f>CONCATENATE(Table1[[#This Row],[SchoolName]]," (",Table1[[#This Row],[DistrictName]],")")</f>
        <v>Illahee Elementary School (Evergreen School District (Clark))</v>
      </c>
      <c r="F952">
        <v>4560</v>
      </c>
      <c r="G952" t="s">
        <v>6</v>
      </c>
      <c r="H952" t="s">
        <v>2677</v>
      </c>
      <c r="I952">
        <v>100003</v>
      </c>
      <c r="J952" s="2" t="s">
        <v>2683</v>
      </c>
      <c r="K952">
        <v>100084</v>
      </c>
    </row>
    <row r="953" spans="1:11" x14ac:dyDescent="0.3">
      <c r="A953">
        <v>101212</v>
      </c>
      <c r="B953" t="s">
        <v>223</v>
      </c>
      <c r="C953" t="s">
        <v>950</v>
      </c>
      <c r="D953" t="s">
        <v>976</v>
      </c>
      <c r="E953" t="str">
        <f>CONCATENATE(Table1[[#This Row],[SchoolName]]," (",Table1[[#This Row],[DistrictName]],")")</f>
        <v>Illahee Middle School (Federal Way School District)</v>
      </c>
      <c r="F953">
        <v>3898</v>
      </c>
      <c r="G953" t="s">
        <v>6</v>
      </c>
      <c r="H953" t="s">
        <v>2599</v>
      </c>
      <c r="I953">
        <v>100006</v>
      </c>
      <c r="J953">
        <v>17210</v>
      </c>
      <c r="K953">
        <v>100086</v>
      </c>
    </row>
    <row r="954" spans="1:11" x14ac:dyDescent="0.3">
      <c r="A954">
        <v>101983</v>
      </c>
      <c r="B954" t="s">
        <v>158</v>
      </c>
      <c r="C954" t="s">
        <v>689</v>
      </c>
      <c r="D954" t="s">
        <v>1473</v>
      </c>
      <c r="E954" t="str">
        <f>CONCATENATE(Table1[[#This Row],[SchoolName]]," (",Table1[[#This Row],[DistrictName]],")")</f>
        <v>Ilwaco High School (Ocean Beach School District)</v>
      </c>
      <c r="F954">
        <v>4220</v>
      </c>
      <c r="G954" t="s">
        <v>6</v>
      </c>
      <c r="H954" t="s">
        <v>2579</v>
      </c>
      <c r="I954">
        <v>100003</v>
      </c>
      <c r="J954">
        <v>25101</v>
      </c>
      <c r="K954">
        <v>100178</v>
      </c>
    </row>
    <row r="955" spans="1:11" x14ac:dyDescent="0.3">
      <c r="A955">
        <v>100605</v>
      </c>
      <c r="B955" t="s">
        <v>158</v>
      </c>
      <c r="C955" t="s">
        <v>213</v>
      </c>
      <c r="D955" t="s">
        <v>411</v>
      </c>
      <c r="E955" t="str">
        <f>CONCATENATE(Table1[[#This Row],[SchoolName]]," (",Table1[[#This Row],[DistrictName]],")")</f>
        <v>Image Elementary School (Evergreen School District (Clark))</v>
      </c>
      <c r="F955">
        <v>3994</v>
      </c>
      <c r="G955" t="s">
        <v>6</v>
      </c>
      <c r="H955" t="s">
        <v>2677</v>
      </c>
      <c r="I955">
        <v>100003</v>
      </c>
      <c r="J955" s="2" t="s">
        <v>2683</v>
      </c>
      <c r="K955">
        <v>100084</v>
      </c>
    </row>
    <row r="956" spans="1:11" x14ac:dyDescent="0.3">
      <c r="A956">
        <v>106970</v>
      </c>
      <c r="B956" t="s">
        <v>638</v>
      </c>
      <c r="C956" t="s">
        <v>774</v>
      </c>
      <c r="D956" t="s">
        <v>774</v>
      </c>
      <c r="E956" t="str">
        <f>CONCATENATE(Table1[[#This Row],[SchoolName]]," (",Table1[[#This Row],[DistrictName]],")")</f>
        <v>Impact | Black River Elementary (Impact | Black River Elementary)</v>
      </c>
      <c r="F956">
        <v>5736</v>
      </c>
      <c r="G956" t="s">
        <v>6</v>
      </c>
      <c r="H956" t="s">
        <v>2599</v>
      </c>
      <c r="I956">
        <v>105798</v>
      </c>
      <c r="J956">
        <v>17919</v>
      </c>
      <c r="K956">
        <v>106940</v>
      </c>
    </row>
    <row r="957" spans="1:11" x14ac:dyDescent="0.3">
      <c r="A957">
        <v>106390</v>
      </c>
      <c r="B957" t="s">
        <v>638</v>
      </c>
      <c r="C957" t="s">
        <v>640</v>
      </c>
      <c r="D957" t="s">
        <v>640</v>
      </c>
      <c r="E957" t="str">
        <f>CONCATENATE(Table1[[#This Row],[SchoolName]]," (",Table1[[#This Row],[DistrictName]],")")</f>
        <v>Impact | Salish Sea Elementary (Impact | Salish Sea Elementary)</v>
      </c>
      <c r="F957">
        <v>5608</v>
      </c>
      <c r="G957" t="s">
        <v>6</v>
      </c>
      <c r="H957" t="s">
        <v>2599</v>
      </c>
      <c r="I957">
        <v>105798</v>
      </c>
      <c r="J957">
        <v>17916</v>
      </c>
      <c r="K957">
        <v>106254</v>
      </c>
    </row>
    <row r="958" spans="1:11" x14ac:dyDescent="0.3">
      <c r="A958">
        <v>106148</v>
      </c>
      <c r="B958" t="s">
        <v>638</v>
      </c>
      <c r="C958" t="s">
        <v>1272</v>
      </c>
      <c r="D958" t="s">
        <v>2555</v>
      </c>
      <c r="E958" t="str">
        <f>CONCATENATE(Table1[[#This Row],[SchoolName]]," (",Table1[[#This Row],[DistrictName]],")")</f>
        <v>Impact Public Schools (Impact | Puget Sound Elementary)</v>
      </c>
      <c r="F958">
        <v>5517</v>
      </c>
      <c r="G958" t="s">
        <v>6</v>
      </c>
      <c r="H958" t="s">
        <v>2599</v>
      </c>
      <c r="I958">
        <v>105798</v>
      </c>
      <c r="J958">
        <v>17911</v>
      </c>
      <c r="K958">
        <v>106096</v>
      </c>
    </row>
    <row r="959" spans="1:11" x14ac:dyDescent="0.3">
      <c r="A959">
        <v>106697</v>
      </c>
      <c r="B959" t="s">
        <v>638</v>
      </c>
      <c r="C959" t="s">
        <v>702</v>
      </c>
      <c r="D959" t="s">
        <v>2555</v>
      </c>
      <c r="E959" t="str">
        <f>CONCATENATE(Table1[[#This Row],[SchoolName]]," (",Table1[[#This Row],[DistrictName]],")")</f>
        <v>Impact Public Schools (Impact | Commencement Bay Elementary)</v>
      </c>
      <c r="F959">
        <v>5661</v>
      </c>
      <c r="G959" t="s">
        <v>6</v>
      </c>
      <c r="H959" t="s">
        <v>2554</v>
      </c>
      <c r="I959">
        <v>105798</v>
      </c>
      <c r="J959">
        <v>27902</v>
      </c>
      <c r="K959">
        <v>106687</v>
      </c>
    </row>
    <row r="960" spans="1:11" x14ac:dyDescent="0.3">
      <c r="A960">
        <v>100753</v>
      </c>
      <c r="B960" t="s">
        <v>3</v>
      </c>
      <c r="C960" t="s">
        <v>521</v>
      </c>
      <c r="D960" t="s">
        <v>524</v>
      </c>
      <c r="E960" t="str">
        <f>CONCATENATE(Table1[[#This Row],[SchoolName]]," (",Table1[[#This Row],[DistrictName]],")")</f>
        <v>Inchelium Elementary School (Inchelium School District)</v>
      </c>
      <c r="F960">
        <v>4215</v>
      </c>
      <c r="G960" t="s">
        <v>6</v>
      </c>
      <c r="H960" t="s">
        <v>2653</v>
      </c>
      <c r="I960">
        <v>100001</v>
      </c>
      <c r="J960">
        <v>10070</v>
      </c>
      <c r="K960">
        <v>100109</v>
      </c>
    </row>
    <row r="961" spans="1:11" x14ac:dyDescent="0.3">
      <c r="A961">
        <v>100750</v>
      </c>
      <c r="B961" t="s">
        <v>3</v>
      </c>
      <c r="C961" t="s">
        <v>521</v>
      </c>
      <c r="D961" t="s">
        <v>522</v>
      </c>
      <c r="E961" t="str">
        <f>CONCATENATE(Table1[[#This Row],[SchoolName]]," (",Table1[[#This Row],[DistrictName]],")")</f>
        <v>Inchelium High School (Inchelium School District)</v>
      </c>
      <c r="F961">
        <v>2603</v>
      </c>
      <c r="G961" t="s">
        <v>6</v>
      </c>
      <c r="H961" t="s">
        <v>2653</v>
      </c>
      <c r="I961">
        <v>100001</v>
      </c>
      <c r="J961">
        <v>10070</v>
      </c>
      <c r="K961">
        <v>100109</v>
      </c>
    </row>
    <row r="962" spans="1:11" x14ac:dyDescent="0.3">
      <c r="A962">
        <v>100752</v>
      </c>
      <c r="B962" t="s">
        <v>3</v>
      </c>
      <c r="C962" t="s">
        <v>521</v>
      </c>
      <c r="D962" t="s">
        <v>523</v>
      </c>
      <c r="E962" t="str">
        <f>CONCATENATE(Table1[[#This Row],[SchoolName]]," (",Table1[[#This Row],[DistrictName]],")")</f>
        <v>Inchelium Middle School (Inchelium School District)</v>
      </c>
      <c r="F962">
        <v>4214</v>
      </c>
      <c r="G962" t="s">
        <v>6</v>
      </c>
      <c r="H962" t="s">
        <v>2653</v>
      </c>
      <c r="I962">
        <v>100001</v>
      </c>
      <c r="J962">
        <v>10070</v>
      </c>
      <c r="K962">
        <v>100109</v>
      </c>
    </row>
    <row r="963" spans="1:11" x14ac:dyDescent="0.3">
      <c r="A963">
        <v>103818</v>
      </c>
      <c r="B963" t="s">
        <v>3</v>
      </c>
      <c r="C963" t="s">
        <v>1777</v>
      </c>
      <c r="D963" t="s">
        <v>1778</v>
      </c>
      <c r="E963" t="str">
        <f>CONCATENATE(Table1[[#This Row],[SchoolName]]," (",Table1[[#This Row],[DistrictName]],")")</f>
        <v>Independent Scholar (Riverside School District)</v>
      </c>
      <c r="F963">
        <v>1919</v>
      </c>
      <c r="G963" t="s">
        <v>24</v>
      </c>
      <c r="H963" t="s">
        <v>644</v>
      </c>
      <c r="I963">
        <v>100001</v>
      </c>
      <c r="J963">
        <v>32416</v>
      </c>
      <c r="K963">
        <v>100221</v>
      </c>
    </row>
    <row r="964" spans="1:11" x14ac:dyDescent="0.3">
      <c r="A964">
        <v>102596</v>
      </c>
      <c r="B964" t="s">
        <v>617</v>
      </c>
      <c r="C964" t="s">
        <v>2542</v>
      </c>
      <c r="D964" t="s">
        <v>2542</v>
      </c>
      <c r="E964" t="str">
        <f>CONCATENATE(Table1[[#This Row],[SchoolName]]," (",Table1[[#This Row],[DistrictName]],")")</f>
        <v>Index Elementary School District 63 (Index Elementary School District 63)</v>
      </c>
      <c r="F964">
        <v>2948</v>
      </c>
      <c r="G964" t="s">
        <v>6</v>
      </c>
      <c r="H964" t="s">
        <v>742</v>
      </c>
      <c r="I964">
        <v>100009</v>
      </c>
      <c r="J964">
        <v>31063</v>
      </c>
      <c r="K964">
        <v>100110</v>
      </c>
    </row>
    <row r="965" spans="1:11" x14ac:dyDescent="0.3">
      <c r="A965">
        <v>102729</v>
      </c>
      <c r="B965" t="s">
        <v>3</v>
      </c>
      <c r="C965" t="s">
        <v>670</v>
      </c>
      <c r="D965" t="s">
        <v>2266</v>
      </c>
      <c r="E965" t="str">
        <f>CONCATENATE(Table1[[#This Row],[SchoolName]]," (",Table1[[#This Row],[DistrictName]],")")</f>
        <v>Indian Trail Elementary (Spokane School District)</v>
      </c>
      <c r="F965">
        <v>3506</v>
      </c>
      <c r="G965" t="s">
        <v>6</v>
      </c>
      <c r="H965" t="s">
        <v>644</v>
      </c>
      <c r="I965">
        <v>100001</v>
      </c>
      <c r="J965">
        <v>32081</v>
      </c>
      <c r="K965">
        <v>100247</v>
      </c>
    </row>
    <row r="966" spans="1:11" x14ac:dyDescent="0.3">
      <c r="A966">
        <v>105491</v>
      </c>
      <c r="B966" t="s">
        <v>223</v>
      </c>
      <c r="C966" t="s">
        <v>715</v>
      </c>
      <c r="D966" t="s">
        <v>2602</v>
      </c>
      <c r="E966" t="str">
        <f>CONCATENATE(Table1[[#This Row],[SchoolName]]," (",Table1[[#This Row],[DistrictName]],")")</f>
        <v>Individualized Graduation &amp; Degree Program (Kent School District)</v>
      </c>
      <c r="F966">
        <v>5275</v>
      </c>
      <c r="G966" t="s">
        <v>620</v>
      </c>
      <c r="H966" t="s">
        <v>2599</v>
      </c>
      <c r="I966">
        <v>100006</v>
      </c>
      <c r="J966">
        <v>17415</v>
      </c>
      <c r="K966">
        <v>100117</v>
      </c>
    </row>
    <row r="967" spans="1:11" x14ac:dyDescent="0.3">
      <c r="A967">
        <v>106009</v>
      </c>
      <c r="B967" t="s">
        <v>223</v>
      </c>
      <c r="C967" t="s">
        <v>668</v>
      </c>
      <c r="D967" t="s">
        <v>1224</v>
      </c>
      <c r="E967" t="str">
        <f>CONCATENATE(Table1[[#This Row],[SchoolName]]," (",Table1[[#This Row],[DistrictName]],")")</f>
        <v>Industrial Design Engineering and Arts (Tacoma School District)</v>
      </c>
      <c r="F967">
        <v>5458</v>
      </c>
      <c r="G967" t="s">
        <v>6</v>
      </c>
      <c r="H967" t="s">
        <v>2554</v>
      </c>
      <c r="I967">
        <v>100006</v>
      </c>
      <c r="J967">
        <v>27010</v>
      </c>
      <c r="K967">
        <v>100261</v>
      </c>
    </row>
    <row r="968" spans="1:11" x14ac:dyDescent="0.3">
      <c r="A968">
        <v>101639</v>
      </c>
      <c r="B968" t="s">
        <v>223</v>
      </c>
      <c r="C968" t="s">
        <v>635</v>
      </c>
      <c r="D968" t="s">
        <v>1048</v>
      </c>
      <c r="E968" t="str">
        <f>CONCATENATE(Table1[[#This Row],[SchoolName]]," (",Table1[[#This Row],[DistrictName]],")")</f>
        <v>Inglemoor HS (Northshore School District)</v>
      </c>
      <c r="F968">
        <v>3492</v>
      </c>
      <c r="G968" t="s">
        <v>6</v>
      </c>
      <c r="H968" t="s">
        <v>2599</v>
      </c>
      <c r="I968">
        <v>100006</v>
      </c>
      <c r="J968">
        <v>17417</v>
      </c>
      <c r="K968">
        <v>100174</v>
      </c>
    </row>
    <row r="969" spans="1:11" x14ac:dyDescent="0.3">
      <c r="A969">
        <v>101562</v>
      </c>
      <c r="B969" t="s">
        <v>223</v>
      </c>
      <c r="C969" t="s">
        <v>399</v>
      </c>
      <c r="D969" t="s">
        <v>998</v>
      </c>
      <c r="E969" t="str">
        <f>CONCATENATE(Table1[[#This Row],[SchoolName]]," (",Table1[[#This Row],[DistrictName]],")")</f>
        <v>Inglewood Middle School (Lake Washington School District)</v>
      </c>
      <c r="F969">
        <v>4386</v>
      </c>
      <c r="G969" t="s">
        <v>6</v>
      </c>
      <c r="H969" t="s">
        <v>2599</v>
      </c>
      <c r="I969">
        <v>100006</v>
      </c>
      <c r="J969">
        <v>17414</v>
      </c>
      <c r="K969">
        <v>100127</v>
      </c>
    </row>
    <row r="970" spans="1:11" x14ac:dyDescent="0.3">
      <c r="A970">
        <v>101123</v>
      </c>
      <c r="B970" t="s">
        <v>223</v>
      </c>
      <c r="C970" t="s">
        <v>2634</v>
      </c>
      <c r="D970" t="s">
        <v>927</v>
      </c>
      <c r="E970" t="str">
        <f>CONCATENATE(Table1[[#This Row],[SchoolName]]," (",Table1[[#This Row],[DistrictName]],")")</f>
        <v>Ingraham High School (Seattle School District No. 1)</v>
      </c>
      <c r="F970">
        <v>3276</v>
      </c>
      <c r="G970" t="s">
        <v>6</v>
      </c>
      <c r="H970" t="s">
        <v>2599</v>
      </c>
      <c r="I970">
        <v>100006</v>
      </c>
      <c r="J970">
        <v>17001</v>
      </c>
      <c r="K970">
        <v>100229</v>
      </c>
    </row>
    <row r="971" spans="1:11" x14ac:dyDescent="0.3">
      <c r="A971">
        <v>103953</v>
      </c>
      <c r="B971" t="s">
        <v>223</v>
      </c>
      <c r="C971" t="s">
        <v>235</v>
      </c>
      <c r="D971" t="s">
        <v>1824</v>
      </c>
      <c r="E971" t="str">
        <f>CONCATENATE(Table1[[#This Row],[SchoolName]]," (",Table1[[#This Row],[DistrictName]],")")</f>
        <v>Innovation Heights Academy (Highline School District)</v>
      </c>
      <c r="F971">
        <v>1972</v>
      </c>
      <c r="G971" t="s">
        <v>24</v>
      </c>
      <c r="H971" t="s">
        <v>2599</v>
      </c>
      <c r="I971">
        <v>100006</v>
      </c>
      <c r="J971">
        <v>17401</v>
      </c>
      <c r="K971">
        <v>100105</v>
      </c>
    </row>
    <row r="972" spans="1:11" x14ac:dyDescent="0.3">
      <c r="A972">
        <v>106387</v>
      </c>
      <c r="B972" t="s">
        <v>223</v>
      </c>
      <c r="C972" t="s">
        <v>635</v>
      </c>
      <c r="D972" t="s">
        <v>637</v>
      </c>
      <c r="E972" t="str">
        <f>CONCATENATE(Table1[[#This Row],[SchoolName]]," (",Table1[[#This Row],[DistrictName]],")")</f>
        <v>Innovation Lab High School (Northshore School District)</v>
      </c>
      <c r="F972">
        <v>5606</v>
      </c>
      <c r="G972" t="s">
        <v>6</v>
      </c>
      <c r="H972" t="s">
        <v>2599</v>
      </c>
      <c r="I972">
        <v>100006</v>
      </c>
      <c r="J972">
        <v>17417</v>
      </c>
      <c r="K972">
        <v>100174</v>
      </c>
    </row>
    <row r="973" spans="1:11" x14ac:dyDescent="0.3">
      <c r="A973">
        <v>106160</v>
      </c>
      <c r="B973" t="s">
        <v>131</v>
      </c>
      <c r="C973" t="s">
        <v>153</v>
      </c>
      <c r="D973" t="s">
        <v>1283</v>
      </c>
      <c r="E973" t="str">
        <f>CONCATENATE(Table1[[#This Row],[SchoolName]]," (",Table1[[#This Row],[DistrictName]],")")</f>
        <v>Insight School of WA Open Doors Program (Quillayute Valley School District)</v>
      </c>
      <c r="F973">
        <v>5529</v>
      </c>
      <c r="G973" t="s">
        <v>620</v>
      </c>
      <c r="H973" t="s">
        <v>2694</v>
      </c>
      <c r="I973">
        <v>100005</v>
      </c>
      <c r="J973" s="2" t="s">
        <v>2693</v>
      </c>
      <c r="K973">
        <v>100210</v>
      </c>
    </row>
    <row r="974" spans="1:11" x14ac:dyDescent="0.3">
      <c r="A974">
        <v>104243</v>
      </c>
      <c r="B974" t="s">
        <v>131</v>
      </c>
      <c r="C974" t="s">
        <v>153</v>
      </c>
      <c r="D974" t="s">
        <v>1880</v>
      </c>
      <c r="E974" t="str">
        <f>CONCATENATE(Table1[[#This Row],[SchoolName]]," (",Table1[[#This Row],[DistrictName]],")")</f>
        <v>Insight School of Washington (Quillayute Valley School District)</v>
      </c>
      <c r="F974">
        <v>5071</v>
      </c>
      <c r="G974" t="s">
        <v>24</v>
      </c>
      <c r="H974" t="s">
        <v>2694</v>
      </c>
      <c r="I974">
        <v>100005</v>
      </c>
      <c r="J974" s="2" t="s">
        <v>2693</v>
      </c>
      <c r="K974">
        <v>100210</v>
      </c>
    </row>
    <row r="975" spans="1:11" x14ac:dyDescent="0.3">
      <c r="A975">
        <v>103841</v>
      </c>
      <c r="B975" t="s">
        <v>223</v>
      </c>
      <c r="C975" t="s">
        <v>2634</v>
      </c>
      <c r="D975" t="s">
        <v>1790</v>
      </c>
      <c r="E975" t="str">
        <f>CONCATENATE(Table1[[#This Row],[SchoolName]]," (",Table1[[#This Row],[DistrictName]],")")</f>
        <v>Interagency Detention School (Seattle School District No. 1)</v>
      </c>
      <c r="F975">
        <v>3496</v>
      </c>
      <c r="G975" t="s">
        <v>48</v>
      </c>
      <c r="H975" t="s">
        <v>2599</v>
      </c>
      <c r="I975">
        <v>100006</v>
      </c>
      <c r="J975">
        <v>17001</v>
      </c>
      <c r="K975">
        <v>100229</v>
      </c>
    </row>
    <row r="976" spans="1:11" x14ac:dyDescent="0.3">
      <c r="A976">
        <v>105909</v>
      </c>
      <c r="B976" t="s">
        <v>223</v>
      </c>
      <c r="C976" t="s">
        <v>2634</v>
      </c>
      <c r="D976" t="s">
        <v>1180</v>
      </c>
      <c r="E976" t="str">
        <f>CONCATENATE(Table1[[#This Row],[SchoolName]]," (",Table1[[#This Row],[DistrictName]],")")</f>
        <v>Interagency Open Doors (Seattle School District No. 1)</v>
      </c>
      <c r="F976">
        <v>5405</v>
      </c>
      <c r="G976" t="s">
        <v>620</v>
      </c>
      <c r="H976" t="s">
        <v>2599</v>
      </c>
      <c r="I976">
        <v>100006</v>
      </c>
      <c r="J976">
        <v>17001</v>
      </c>
      <c r="K976">
        <v>100229</v>
      </c>
    </row>
    <row r="977" spans="1:11" x14ac:dyDescent="0.3">
      <c r="A977">
        <v>100996</v>
      </c>
      <c r="B977" t="s">
        <v>223</v>
      </c>
      <c r="C977" t="s">
        <v>2634</v>
      </c>
      <c r="D977" t="s">
        <v>867</v>
      </c>
      <c r="E977" t="str">
        <f>CONCATENATE(Table1[[#This Row],[SchoolName]]," (",Table1[[#This Row],[DistrictName]],")")</f>
        <v>Interagency Programs (Seattle School District No. 1)</v>
      </c>
      <c r="F977">
        <v>1635</v>
      </c>
      <c r="G977" t="s">
        <v>24</v>
      </c>
      <c r="H977" t="s">
        <v>2599</v>
      </c>
      <c r="I977">
        <v>100006</v>
      </c>
      <c r="J977">
        <v>17001</v>
      </c>
      <c r="K977">
        <v>100229</v>
      </c>
    </row>
    <row r="978" spans="1:11" x14ac:dyDescent="0.3">
      <c r="A978">
        <v>106789</v>
      </c>
      <c r="B978" t="s">
        <v>638</v>
      </c>
      <c r="C978" t="s">
        <v>2521</v>
      </c>
      <c r="D978" t="s">
        <v>2521</v>
      </c>
      <c r="E978" t="str">
        <f>CONCATENATE(Table1[[#This Row],[SchoolName]]," (",Table1[[#This Row],[DistrictName]],")")</f>
        <v>Intergenerational High School (Intergenerational High School)</v>
      </c>
      <c r="F978">
        <v>5710</v>
      </c>
      <c r="G978" t="s">
        <v>6</v>
      </c>
      <c r="H978" t="s">
        <v>2522</v>
      </c>
      <c r="I978">
        <v>105798</v>
      </c>
      <c r="J978">
        <v>37902</v>
      </c>
      <c r="K978">
        <v>106256</v>
      </c>
    </row>
    <row r="979" spans="1:11" x14ac:dyDescent="0.3">
      <c r="A979">
        <v>101383</v>
      </c>
      <c r="B979" t="s">
        <v>223</v>
      </c>
      <c r="C979" t="s">
        <v>290</v>
      </c>
      <c r="D979" t="s">
        <v>307</v>
      </c>
      <c r="E979" t="str">
        <f>CONCATENATE(Table1[[#This Row],[SchoolName]]," (",Table1[[#This Row],[DistrictName]],")")</f>
        <v>Interlake Senior High School (Bellevue School District)</v>
      </c>
      <c r="F979">
        <v>3588</v>
      </c>
      <c r="G979" t="s">
        <v>6</v>
      </c>
      <c r="H979" t="s">
        <v>2599</v>
      </c>
      <c r="I979">
        <v>100006</v>
      </c>
      <c r="J979">
        <v>17405</v>
      </c>
      <c r="K979">
        <v>100019</v>
      </c>
    </row>
    <row r="980" spans="1:11" x14ac:dyDescent="0.3">
      <c r="A980">
        <v>101518</v>
      </c>
      <c r="B980" t="s">
        <v>223</v>
      </c>
      <c r="C980" t="s">
        <v>399</v>
      </c>
      <c r="D980" t="s">
        <v>403</v>
      </c>
      <c r="E980" t="str">
        <f>CONCATENATE(Table1[[#This Row],[SchoolName]]," (",Table1[[#This Row],[DistrictName]],")")</f>
        <v>International Community School (Lake Washington School District)</v>
      </c>
      <c r="F980">
        <v>1706</v>
      </c>
      <c r="G980" t="s">
        <v>24</v>
      </c>
      <c r="H980" t="s">
        <v>2599</v>
      </c>
      <c r="I980">
        <v>100006</v>
      </c>
      <c r="J980">
        <v>17414</v>
      </c>
      <c r="K980">
        <v>100127</v>
      </c>
    </row>
    <row r="981" spans="1:11" x14ac:dyDescent="0.3">
      <c r="A981">
        <v>103950</v>
      </c>
      <c r="B981" t="s">
        <v>223</v>
      </c>
      <c r="C981" t="s">
        <v>290</v>
      </c>
      <c r="D981" t="s">
        <v>1821</v>
      </c>
      <c r="E981" t="str">
        <f>CONCATENATE(Table1[[#This Row],[SchoolName]]," (",Table1[[#This Row],[DistrictName]],")")</f>
        <v>International School (Bellevue School District)</v>
      </c>
      <c r="F981">
        <v>3522</v>
      </c>
      <c r="G981" t="s">
        <v>24</v>
      </c>
      <c r="H981" t="s">
        <v>2599</v>
      </c>
      <c r="I981">
        <v>100006</v>
      </c>
      <c r="J981">
        <v>17405</v>
      </c>
      <c r="K981">
        <v>100019</v>
      </c>
    </row>
    <row r="982" spans="1:11" x14ac:dyDescent="0.3">
      <c r="A982">
        <v>101183</v>
      </c>
      <c r="B982" t="s">
        <v>223</v>
      </c>
      <c r="C982" t="s">
        <v>950</v>
      </c>
      <c r="D982" t="s">
        <v>951</v>
      </c>
      <c r="E982" t="str">
        <f>CONCATENATE(Table1[[#This Row],[SchoolName]]," (",Table1[[#This Row],[DistrictName]],")")</f>
        <v>Internet Academy (Federal Way School District)</v>
      </c>
      <c r="F982">
        <v>1759</v>
      </c>
      <c r="G982" t="s">
        <v>24</v>
      </c>
      <c r="H982" t="s">
        <v>2599</v>
      </c>
      <c r="I982">
        <v>100006</v>
      </c>
      <c r="J982">
        <v>17210</v>
      </c>
      <c r="K982">
        <v>100086</v>
      </c>
    </row>
    <row r="983" spans="1:11" x14ac:dyDescent="0.3">
      <c r="A983">
        <v>105899</v>
      </c>
      <c r="B983" t="s">
        <v>9</v>
      </c>
      <c r="C983" t="s">
        <v>528</v>
      </c>
      <c r="D983" t="s">
        <v>1171</v>
      </c>
      <c r="E983" t="str">
        <f>CONCATENATE(Table1[[#This Row],[SchoolName]]," (",Table1[[#This Row],[DistrictName]],")")</f>
        <v>Internet Pasco Academy of Learning (Pasco School District)</v>
      </c>
      <c r="F983">
        <v>5393</v>
      </c>
      <c r="G983" t="s">
        <v>24</v>
      </c>
      <c r="H983" t="s">
        <v>2650</v>
      </c>
      <c r="I983">
        <v>100007</v>
      </c>
      <c r="J983">
        <v>11001</v>
      </c>
      <c r="K983">
        <v>100195</v>
      </c>
    </row>
    <row r="984" spans="1:11" x14ac:dyDescent="0.3">
      <c r="A984">
        <v>103103</v>
      </c>
      <c r="B984" t="s">
        <v>617</v>
      </c>
      <c r="C984" t="s">
        <v>1214</v>
      </c>
      <c r="D984" t="s">
        <v>1651</v>
      </c>
      <c r="E984" t="str">
        <f>CONCATENATE(Table1[[#This Row],[SchoolName]]," (",Table1[[#This Row],[DistrictName]],")")</f>
        <v>Irene Reither Elementary School (Meridian School District)</v>
      </c>
      <c r="F984">
        <v>2584</v>
      </c>
      <c r="G984" t="s">
        <v>6</v>
      </c>
      <c r="H984" t="s">
        <v>2522</v>
      </c>
      <c r="I984">
        <v>100009</v>
      </c>
      <c r="J984">
        <v>37505</v>
      </c>
      <c r="K984">
        <v>100147</v>
      </c>
    </row>
    <row r="985" spans="1:11" x14ac:dyDescent="0.3">
      <c r="A985">
        <v>101244</v>
      </c>
      <c r="B985" t="s">
        <v>223</v>
      </c>
      <c r="C985" t="s">
        <v>229</v>
      </c>
      <c r="D985" t="s">
        <v>232</v>
      </c>
      <c r="E985" t="str">
        <f>CONCATENATE(Table1[[#This Row],[SchoolName]]," (",Table1[[#This Row],[DistrictName]],")")</f>
        <v>Island Park Elementary (Mercer Island School District)</v>
      </c>
      <c r="F985">
        <v>3162</v>
      </c>
      <c r="G985" t="s">
        <v>6</v>
      </c>
      <c r="H985" t="s">
        <v>2599</v>
      </c>
      <c r="I985">
        <v>100006</v>
      </c>
      <c r="J985">
        <v>17400</v>
      </c>
      <c r="K985">
        <v>100146</v>
      </c>
    </row>
    <row r="986" spans="1:11" x14ac:dyDescent="0.3">
      <c r="A986">
        <v>102395</v>
      </c>
      <c r="B986" t="s">
        <v>617</v>
      </c>
      <c r="C986" t="s">
        <v>618</v>
      </c>
      <c r="D986" t="s">
        <v>2073</v>
      </c>
      <c r="E986" t="str">
        <f>CONCATENATE(Table1[[#This Row],[SchoolName]]," (",Table1[[#This Row],[DistrictName]],")")</f>
        <v>Island View Elementary (Anacortes School District)</v>
      </c>
      <c r="F986">
        <v>3252</v>
      </c>
      <c r="G986" t="s">
        <v>6</v>
      </c>
      <c r="H986" t="s">
        <v>2548</v>
      </c>
      <c r="I986">
        <v>100009</v>
      </c>
      <c r="J986">
        <v>29103</v>
      </c>
      <c r="K986">
        <v>100013</v>
      </c>
    </row>
    <row r="987" spans="1:11" x14ac:dyDescent="0.3">
      <c r="A987">
        <v>101245</v>
      </c>
      <c r="B987" t="s">
        <v>223</v>
      </c>
      <c r="C987" t="s">
        <v>229</v>
      </c>
      <c r="D987" t="s">
        <v>233</v>
      </c>
      <c r="E987" t="str">
        <f>CONCATENATE(Table1[[#This Row],[SchoolName]]," (",Table1[[#This Row],[DistrictName]],")")</f>
        <v>Islander Middle School (Mercer Island School District)</v>
      </c>
      <c r="F987">
        <v>3219</v>
      </c>
      <c r="G987" t="s">
        <v>6</v>
      </c>
      <c r="H987" t="s">
        <v>2599</v>
      </c>
      <c r="I987">
        <v>100006</v>
      </c>
      <c r="J987">
        <v>17400</v>
      </c>
      <c r="K987">
        <v>100146</v>
      </c>
    </row>
    <row r="988" spans="1:11" x14ac:dyDescent="0.3">
      <c r="A988">
        <v>103098</v>
      </c>
      <c r="B988" t="s">
        <v>617</v>
      </c>
      <c r="C988" t="s">
        <v>1232</v>
      </c>
      <c r="D988" t="s">
        <v>1647</v>
      </c>
      <c r="E988" t="str">
        <f>CONCATENATE(Table1[[#This Row],[SchoolName]]," (",Table1[[#This Row],[DistrictName]],")")</f>
        <v>Isom Elementary School (Lynden School District)</v>
      </c>
      <c r="F988">
        <v>4324</v>
      </c>
      <c r="G988" t="s">
        <v>6</v>
      </c>
      <c r="H988" t="s">
        <v>2522</v>
      </c>
      <c r="I988">
        <v>100009</v>
      </c>
      <c r="J988">
        <v>37504</v>
      </c>
      <c r="K988">
        <v>100136</v>
      </c>
    </row>
    <row r="989" spans="1:11" x14ac:dyDescent="0.3">
      <c r="A989">
        <v>101463</v>
      </c>
      <c r="B989" t="s">
        <v>223</v>
      </c>
      <c r="C989" t="s">
        <v>360</v>
      </c>
      <c r="D989" t="s">
        <v>365</v>
      </c>
      <c r="E989" t="str">
        <f>CONCATENATE(Table1[[#This Row],[SchoolName]]," (",Table1[[#This Row],[DistrictName]],")")</f>
        <v>Issaquah High School (Issaquah School District)</v>
      </c>
      <c r="F989">
        <v>3385</v>
      </c>
      <c r="G989" t="s">
        <v>6</v>
      </c>
      <c r="H989" t="s">
        <v>2599</v>
      </c>
      <c r="I989">
        <v>100006</v>
      </c>
      <c r="J989">
        <v>17411</v>
      </c>
      <c r="K989">
        <v>100111</v>
      </c>
    </row>
    <row r="990" spans="1:11" x14ac:dyDescent="0.3">
      <c r="A990">
        <v>101461</v>
      </c>
      <c r="B990" t="s">
        <v>223</v>
      </c>
      <c r="C990" t="s">
        <v>360</v>
      </c>
      <c r="D990" t="s">
        <v>363</v>
      </c>
      <c r="E990" t="str">
        <f>CONCATENATE(Table1[[#This Row],[SchoolName]]," (",Table1[[#This Row],[DistrictName]],")")</f>
        <v>Issaquah Middle School (Issaquah School District)</v>
      </c>
      <c r="F990">
        <v>3038</v>
      </c>
      <c r="G990" t="s">
        <v>6</v>
      </c>
      <c r="H990" t="s">
        <v>2599</v>
      </c>
      <c r="I990">
        <v>100006</v>
      </c>
      <c r="J990">
        <v>17411</v>
      </c>
      <c r="K990">
        <v>100111</v>
      </c>
    </row>
    <row r="991" spans="1:11" x14ac:dyDescent="0.3">
      <c r="A991">
        <v>104231</v>
      </c>
      <c r="B991" t="s">
        <v>223</v>
      </c>
      <c r="C991" t="s">
        <v>360</v>
      </c>
      <c r="D991" t="s">
        <v>1877</v>
      </c>
      <c r="E991" t="str">
        <f>CONCATENATE(Table1[[#This Row],[SchoolName]]," (",Table1[[#This Row],[DistrictName]],")")</f>
        <v>Issaquah Preschool Academy (Issaquah School District)</v>
      </c>
      <c r="F991">
        <v>5062</v>
      </c>
      <c r="G991" t="s">
        <v>6</v>
      </c>
      <c r="H991" t="s">
        <v>2599</v>
      </c>
      <c r="I991">
        <v>100006</v>
      </c>
      <c r="J991">
        <v>17411</v>
      </c>
      <c r="K991">
        <v>100111</v>
      </c>
    </row>
    <row r="992" spans="1:11" x14ac:dyDescent="0.3">
      <c r="A992">
        <v>101458</v>
      </c>
      <c r="B992" t="s">
        <v>223</v>
      </c>
      <c r="C992" t="s">
        <v>360</v>
      </c>
      <c r="D992" t="s">
        <v>361</v>
      </c>
      <c r="E992" t="str">
        <f>CONCATENATE(Table1[[#This Row],[SchoolName]]," (",Table1[[#This Row],[DistrictName]],")")</f>
        <v>Issaquah Special Services (Issaquah School District)</v>
      </c>
      <c r="F992">
        <v>1624</v>
      </c>
      <c r="G992" t="s">
        <v>31</v>
      </c>
      <c r="H992" t="s">
        <v>2599</v>
      </c>
      <c r="I992">
        <v>100006</v>
      </c>
      <c r="J992">
        <v>17411</v>
      </c>
      <c r="K992">
        <v>100111</v>
      </c>
    </row>
    <row r="993" spans="1:11" x14ac:dyDescent="0.3">
      <c r="A993">
        <v>101469</v>
      </c>
      <c r="B993" t="s">
        <v>223</v>
      </c>
      <c r="C993" t="s">
        <v>360</v>
      </c>
      <c r="D993" t="s">
        <v>371</v>
      </c>
      <c r="E993" t="str">
        <f>CONCATENATE(Table1[[#This Row],[SchoolName]]," (",Table1[[#This Row],[DistrictName]],")")</f>
        <v>Issaquah Valley Elementary (Issaquah School District)</v>
      </c>
      <c r="F993">
        <v>3673</v>
      </c>
      <c r="G993" t="s">
        <v>6</v>
      </c>
      <c r="H993" t="s">
        <v>2599</v>
      </c>
      <c r="I993">
        <v>100006</v>
      </c>
      <c r="J993">
        <v>17411</v>
      </c>
      <c r="K993">
        <v>100111</v>
      </c>
    </row>
    <row r="994" spans="1:11" x14ac:dyDescent="0.3">
      <c r="A994">
        <v>100868</v>
      </c>
      <c r="B994" t="s">
        <v>604</v>
      </c>
      <c r="C994" t="s">
        <v>605</v>
      </c>
      <c r="D994" t="s">
        <v>612</v>
      </c>
      <c r="E994" t="str">
        <f>CONCATENATE(Table1[[#This Row],[SchoolName]]," (",Table1[[#This Row],[DistrictName]],")")</f>
        <v>J M Weatherwax High School (Aberdeen School District)</v>
      </c>
      <c r="F994">
        <v>3476</v>
      </c>
      <c r="G994" t="s">
        <v>6</v>
      </c>
      <c r="H994" t="s">
        <v>2642</v>
      </c>
      <c r="I994">
        <v>100004</v>
      </c>
      <c r="J994">
        <v>14005</v>
      </c>
      <c r="K994">
        <v>100010</v>
      </c>
    </row>
    <row r="995" spans="1:11" x14ac:dyDescent="0.3">
      <c r="A995">
        <v>102443</v>
      </c>
      <c r="B995" t="s">
        <v>617</v>
      </c>
      <c r="C995" t="s">
        <v>772</v>
      </c>
      <c r="D995" t="s">
        <v>2100</v>
      </c>
      <c r="E995" t="str">
        <f>CONCATENATE(Table1[[#This Row],[SchoolName]]," (",Table1[[#This Row],[DistrictName]],")")</f>
        <v>Jackson Elementary School (Everett School District)</v>
      </c>
      <c r="F995">
        <v>2751</v>
      </c>
      <c r="G995" t="s">
        <v>6</v>
      </c>
      <c r="H995" t="s">
        <v>742</v>
      </c>
      <c r="I995">
        <v>100009</v>
      </c>
      <c r="J995">
        <v>31002</v>
      </c>
      <c r="K995">
        <v>100083</v>
      </c>
    </row>
    <row r="996" spans="1:11" x14ac:dyDescent="0.3">
      <c r="A996">
        <v>101927</v>
      </c>
      <c r="B996" t="s">
        <v>131</v>
      </c>
      <c r="C996" t="s">
        <v>1267</v>
      </c>
      <c r="D996" t="s">
        <v>1437</v>
      </c>
      <c r="E996" t="str">
        <f>CONCATENATE(Table1[[#This Row],[SchoolName]]," (",Table1[[#This Row],[DistrictName]],")")</f>
        <v>James A. Taylor High School (North Mason School District)</v>
      </c>
      <c r="F996">
        <v>1680</v>
      </c>
      <c r="G996" t="s">
        <v>24</v>
      </c>
      <c r="H996" t="s">
        <v>2586</v>
      </c>
      <c r="I996">
        <v>100005</v>
      </c>
      <c r="J996">
        <v>23403</v>
      </c>
      <c r="K996">
        <v>100170</v>
      </c>
    </row>
    <row r="997" spans="1:11" x14ac:dyDescent="0.3">
      <c r="A997">
        <v>101115</v>
      </c>
      <c r="B997" t="s">
        <v>223</v>
      </c>
      <c r="C997" t="s">
        <v>2634</v>
      </c>
      <c r="D997" t="s">
        <v>922</v>
      </c>
      <c r="E997" t="str">
        <f>CONCATENATE(Table1[[#This Row],[SchoolName]]," (",Table1[[#This Row],[DistrictName]],")")</f>
        <v>James Baldwin Elementary School (Seattle School District No. 1)</v>
      </c>
      <c r="F997">
        <v>3027</v>
      </c>
      <c r="G997" t="s">
        <v>6</v>
      </c>
      <c r="H997" t="s">
        <v>2599</v>
      </c>
      <c r="I997">
        <v>100006</v>
      </c>
      <c r="J997">
        <v>17001</v>
      </c>
      <c r="K997">
        <v>100229</v>
      </c>
    </row>
    <row r="998" spans="1:11" x14ac:dyDescent="0.3">
      <c r="A998">
        <v>100772</v>
      </c>
      <c r="B998" t="s">
        <v>9</v>
      </c>
      <c r="C998" t="s">
        <v>528</v>
      </c>
      <c r="D998" t="s">
        <v>537</v>
      </c>
      <c r="E998" t="str">
        <f>CONCATENATE(Table1[[#This Row],[SchoolName]]," (",Table1[[#This Row],[DistrictName]],")")</f>
        <v>James McGee Elementary (Pasco School District)</v>
      </c>
      <c r="F998">
        <v>4155</v>
      </c>
      <c r="G998" t="s">
        <v>6</v>
      </c>
      <c r="H998" t="s">
        <v>2650</v>
      </c>
      <c r="I998">
        <v>100007</v>
      </c>
      <c r="J998">
        <v>11001</v>
      </c>
      <c r="K998">
        <v>100195</v>
      </c>
    </row>
    <row r="999" spans="1:11" x14ac:dyDescent="0.3">
      <c r="A999">
        <v>102272</v>
      </c>
      <c r="B999" t="s">
        <v>223</v>
      </c>
      <c r="C999" t="s">
        <v>1200</v>
      </c>
      <c r="D999" t="s">
        <v>1997</v>
      </c>
      <c r="E999" t="str">
        <f>CONCATENATE(Table1[[#This Row],[SchoolName]]," (",Table1[[#This Row],[DistrictName]],")")</f>
        <v>James Sales Elementary (Franklin Pierce School District)</v>
      </c>
      <c r="F999">
        <v>2945</v>
      </c>
      <c r="G999" t="s">
        <v>6</v>
      </c>
      <c r="H999" t="s">
        <v>2554</v>
      </c>
      <c r="I999">
        <v>100006</v>
      </c>
      <c r="J999">
        <v>27402</v>
      </c>
      <c r="K999">
        <v>100090</v>
      </c>
    </row>
    <row r="1000" spans="1:11" x14ac:dyDescent="0.3">
      <c r="A1000">
        <v>106140</v>
      </c>
      <c r="B1000" t="s">
        <v>604</v>
      </c>
      <c r="C1000" t="s">
        <v>1149</v>
      </c>
      <c r="D1000" t="s">
        <v>1263</v>
      </c>
      <c r="E1000" t="str">
        <f>CONCATENATE(Table1[[#This Row],[SchoolName]]," (",Table1[[#This Row],[DistrictName]],")")</f>
        <v>James W Lintott Elementary School (Chehalis School District)</v>
      </c>
      <c r="F1000">
        <v>5509</v>
      </c>
      <c r="G1000" t="s">
        <v>6</v>
      </c>
      <c r="H1000" t="s">
        <v>2590</v>
      </c>
      <c r="I1000">
        <v>100004</v>
      </c>
      <c r="J1000">
        <v>21302</v>
      </c>
      <c r="K1000">
        <v>100041</v>
      </c>
    </row>
    <row r="1001" spans="1:11" x14ac:dyDescent="0.3">
      <c r="A1001">
        <v>105777</v>
      </c>
      <c r="B1001" t="s">
        <v>223</v>
      </c>
      <c r="C1001" t="s">
        <v>2634</v>
      </c>
      <c r="D1001" t="s">
        <v>2503</v>
      </c>
      <c r="E1001" t="str">
        <f>CONCATENATE(Table1[[#This Row],[SchoolName]]," (",Table1[[#This Row],[DistrictName]],")")</f>
        <v>Jane Addams Middle School (Seattle School District No. 1)</v>
      </c>
      <c r="F1001">
        <v>5351</v>
      </c>
      <c r="G1001" t="s">
        <v>6</v>
      </c>
      <c r="H1001" t="s">
        <v>2599</v>
      </c>
      <c r="I1001">
        <v>100006</v>
      </c>
      <c r="J1001">
        <v>17001</v>
      </c>
      <c r="K1001">
        <v>100229</v>
      </c>
    </row>
    <row r="1002" spans="1:11" x14ac:dyDescent="0.3">
      <c r="A1002">
        <v>100413</v>
      </c>
      <c r="B1002" t="s">
        <v>9</v>
      </c>
      <c r="C1002" t="s">
        <v>75</v>
      </c>
      <c r="D1002" t="s">
        <v>82</v>
      </c>
      <c r="E1002" t="str">
        <f>CONCATENATE(Table1[[#This Row],[SchoolName]]," (",Table1[[#This Row],[DistrictName]],")")</f>
        <v>Jason Lee Elementary School (Richland School District)</v>
      </c>
      <c r="F1002">
        <v>2786</v>
      </c>
      <c r="G1002" t="s">
        <v>6</v>
      </c>
      <c r="H1002" t="s">
        <v>2713</v>
      </c>
      <c r="I1002">
        <v>100007</v>
      </c>
      <c r="J1002" s="2" t="s">
        <v>2712</v>
      </c>
      <c r="K1002">
        <v>100218</v>
      </c>
    </row>
    <row r="1003" spans="1:11" x14ac:dyDescent="0.3">
      <c r="A1003">
        <v>100543</v>
      </c>
      <c r="B1003" t="s">
        <v>158</v>
      </c>
      <c r="C1003" t="s">
        <v>159</v>
      </c>
      <c r="D1003" t="s">
        <v>179</v>
      </c>
      <c r="E1003" t="str">
        <f>CONCATENATE(Table1[[#This Row],[SchoolName]]," (",Table1[[#This Row],[DistrictName]],")")</f>
        <v>Jason Lee Middle School (Vancouver School District)</v>
      </c>
      <c r="F1003">
        <v>3543</v>
      </c>
      <c r="G1003" t="s">
        <v>6</v>
      </c>
      <c r="H1003" t="s">
        <v>2677</v>
      </c>
      <c r="I1003">
        <v>100003</v>
      </c>
      <c r="J1003" s="2" t="s">
        <v>2688</v>
      </c>
      <c r="K1003">
        <v>100278</v>
      </c>
    </row>
    <row r="1004" spans="1:11" x14ac:dyDescent="0.3">
      <c r="A1004">
        <v>102694</v>
      </c>
      <c r="B1004" t="s">
        <v>3</v>
      </c>
      <c r="C1004" t="s">
        <v>670</v>
      </c>
      <c r="D1004" t="s">
        <v>77</v>
      </c>
      <c r="E1004" t="str">
        <f>CONCATENATE(Table1[[#This Row],[SchoolName]]," (",Table1[[#This Row],[DistrictName]],")")</f>
        <v>Jefferson Elementary (Spokane School District)</v>
      </c>
      <c r="F1004">
        <v>2111</v>
      </c>
      <c r="G1004" t="s">
        <v>6</v>
      </c>
      <c r="H1004" t="s">
        <v>644</v>
      </c>
      <c r="I1004">
        <v>100001</v>
      </c>
      <c r="J1004">
        <v>32081</v>
      </c>
      <c r="K1004">
        <v>100247</v>
      </c>
    </row>
    <row r="1005" spans="1:11" x14ac:dyDescent="0.3">
      <c r="A1005">
        <v>103137</v>
      </c>
      <c r="B1005" t="s">
        <v>3</v>
      </c>
      <c r="C1005" t="s">
        <v>1320</v>
      </c>
      <c r="D1005" t="s">
        <v>77</v>
      </c>
      <c r="E1005" t="str">
        <f>CONCATENATE(Table1[[#This Row],[SchoolName]]," (",Table1[[#This Row],[DistrictName]],")")</f>
        <v>Jefferson Elementary (Pullman School District)</v>
      </c>
      <c r="F1005">
        <v>3203</v>
      </c>
      <c r="G1005" t="s">
        <v>6</v>
      </c>
      <c r="H1005" t="s">
        <v>2520</v>
      </c>
      <c r="I1005">
        <v>100001</v>
      </c>
      <c r="J1005">
        <v>38267</v>
      </c>
      <c r="K1005">
        <v>100206</v>
      </c>
    </row>
    <row r="1006" spans="1:11" x14ac:dyDescent="0.3">
      <c r="A1006">
        <v>100406</v>
      </c>
      <c r="B1006" t="s">
        <v>9</v>
      </c>
      <c r="C1006" t="s">
        <v>75</v>
      </c>
      <c r="D1006" t="s">
        <v>77</v>
      </c>
      <c r="E1006" t="str">
        <f>CONCATENATE(Table1[[#This Row],[SchoolName]]," (",Table1[[#This Row],[DistrictName]],")")</f>
        <v>Jefferson Elementary (Richland School District)</v>
      </c>
      <c r="F1006">
        <v>2642</v>
      </c>
      <c r="G1006" t="s">
        <v>6</v>
      </c>
      <c r="H1006" t="s">
        <v>2713</v>
      </c>
      <c r="I1006">
        <v>100007</v>
      </c>
      <c r="J1006" s="2" t="s">
        <v>2712</v>
      </c>
      <c r="K1006">
        <v>100218</v>
      </c>
    </row>
    <row r="1007" spans="1:11" x14ac:dyDescent="0.3">
      <c r="A1007">
        <v>102409</v>
      </c>
      <c r="B1007" t="s">
        <v>617</v>
      </c>
      <c r="C1007" t="s">
        <v>621</v>
      </c>
      <c r="D1007" t="s">
        <v>77</v>
      </c>
      <c r="E1007" t="str">
        <f>CONCATENATE(Table1[[#This Row],[SchoolName]]," (",Table1[[#This Row],[DistrictName]],")")</f>
        <v>Jefferson Elementary (Mount Vernon School District)</v>
      </c>
      <c r="F1007">
        <v>3183</v>
      </c>
      <c r="G1007" t="s">
        <v>6</v>
      </c>
      <c r="H1007" t="s">
        <v>2548</v>
      </c>
      <c r="I1007">
        <v>100009</v>
      </c>
      <c r="J1007">
        <v>29320</v>
      </c>
      <c r="K1007">
        <v>100158</v>
      </c>
    </row>
    <row r="1008" spans="1:11" x14ac:dyDescent="0.3">
      <c r="A1008">
        <v>102451</v>
      </c>
      <c r="B1008" t="s">
        <v>617</v>
      </c>
      <c r="C1008" t="s">
        <v>772</v>
      </c>
      <c r="D1008" t="s">
        <v>77</v>
      </c>
      <c r="E1008" t="str">
        <f>CONCATENATE(Table1[[#This Row],[SchoolName]]," (",Table1[[#This Row],[DistrictName]],")")</f>
        <v>Jefferson Elementary (Everett School District)</v>
      </c>
      <c r="F1008">
        <v>3533</v>
      </c>
      <c r="G1008" t="s">
        <v>6</v>
      </c>
      <c r="H1008" t="s">
        <v>742</v>
      </c>
      <c r="I1008">
        <v>100009</v>
      </c>
      <c r="J1008">
        <v>31002</v>
      </c>
      <c r="K1008">
        <v>100083</v>
      </c>
    </row>
    <row r="1009" spans="1:11" x14ac:dyDescent="0.3">
      <c r="A1009">
        <v>100477</v>
      </c>
      <c r="B1009" t="s">
        <v>131</v>
      </c>
      <c r="C1009" t="s">
        <v>132</v>
      </c>
      <c r="D1009" t="s">
        <v>77</v>
      </c>
      <c r="E1009" t="str">
        <f>CONCATENATE(Table1[[#This Row],[SchoolName]]," (",Table1[[#This Row],[DistrictName]],")")</f>
        <v>Jefferson Elementary (Port Angeles School District)</v>
      </c>
      <c r="F1009">
        <v>2368</v>
      </c>
      <c r="G1009" t="s">
        <v>6</v>
      </c>
      <c r="H1009" t="s">
        <v>2694</v>
      </c>
      <c r="I1009">
        <v>100005</v>
      </c>
      <c r="J1009" s="2" t="s">
        <v>2699</v>
      </c>
      <c r="K1009">
        <v>100202</v>
      </c>
    </row>
    <row r="1010" spans="1:11" x14ac:dyDescent="0.3">
      <c r="A1010">
        <v>102104</v>
      </c>
      <c r="B1010" t="s">
        <v>223</v>
      </c>
      <c r="C1010" t="s">
        <v>668</v>
      </c>
      <c r="D1010" t="s">
        <v>1528</v>
      </c>
      <c r="E1010" t="str">
        <f>CONCATENATE(Table1[[#This Row],[SchoolName]]," (",Table1[[#This Row],[DistrictName]],")")</f>
        <v>Jefferson Elementary School (Tacoma School District)</v>
      </c>
      <c r="F1010">
        <v>2103</v>
      </c>
      <c r="G1010" t="s">
        <v>6</v>
      </c>
      <c r="H1010" t="s">
        <v>2554</v>
      </c>
      <c r="I1010">
        <v>100006</v>
      </c>
      <c r="J1010">
        <v>27010</v>
      </c>
      <c r="K1010">
        <v>100261</v>
      </c>
    </row>
    <row r="1011" spans="1:11" x14ac:dyDescent="0.3">
      <c r="A1011">
        <v>101874</v>
      </c>
      <c r="B1011" t="s">
        <v>604</v>
      </c>
      <c r="C1011" t="s">
        <v>1228</v>
      </c>
      <c r="D1011" t="s">
        <v>1403</v>
      </c>
      <c r="E1011" t="str">
        <f>CONCATENATE(Table1[[#This Row],[SchoolName]]," (",Table1[[#This Row],[DistrictName]],")")</f>
        <v>Jefferson Lincoln Elementary (Centralia School District)</v>
      </c>
      <c r="F1011">
        <v>3172</v>
      </c>
      <c r="G1011" t="s">
        <v>6</v>
      </c>
      <c r="H1011" t="s">
        <v>2590</v>
      </c>
      <c r="I1011">
        <v>100004</v>
      </c>
      <c r="J1011">
        <v>21401</v>
      </c>
      <c r="K1011">
        <v>100040</v>
      </c>
    </row>
    <row r="1012" spans="1:11" x14ac:dyDescent="0.3">
      <c r="A1012">
        <v>102970</v>
      </c>
      <c r="B1012" t="s">
        <v>604</v>
      </c>
      <c r="C1012" t="s">
        <v>1560</v>
      </c>
      <c r="D1012" t="s">
        <v>1567</v>
      </c>
      <c r="E1012" t="str">
        <f>CONCATENATE(Table1[[#This Row],[SchoolName]]," (",Table1[[#This Row],[DistrictName]],")")</f>
        <v>Jefferson Middle School (Olympia School District)</v>
      </c>
      <c r="F1012">
        <v>3133</v>
      </c>
      <c r="G1012" t="s">
        <v>6</v>
      </c>
      <c r="H1012" t="s">
        <v>2524</v>
      </c>
      <c r="I1012">
        <v>100004</v>
      </c>
      <c r="J1012">
        <v>34111</v>
      </c>
      <c r="K1012">
        <v>100182</v>
      </c>
    </row>
    <row r="1013" spans="1:11" x14ac:dyDescent="0.3">
      <c r="A1013">
        <v>100583</v>
      </c>
      <c r="B1013" t="s">
        <v>158</v>
      </c>
      <c r="C1013" t="s">
        <v>206</v>
      </c>
      <c r="D1013" t="s">
        <v>211</v>
      </c>
      <c r="E1013" t="str">
        <f>CONCATENATE(Table1[[#This Row],[SchoolName]]," (",Table1[[#This Row],[DistrictName]],")")</f>
        <v>Jemtegaard Middle School (Washougal School District)</v>
      </c>
      <c r="F1013">
        <v>4207</v>
      </c>
      <c r="G1013" t="s">
        <v>6</v>
      </c>
      <c r="H1013" t="s">
        <v>2677</v>
      </c>
      <c r="I1013">
        <v>100003</v>
      </c>
      <c r="J1013" s="2" t="s">
        <v>2684</v>
      </c>
      <c r="K1013">
        <v>100286</v>
      </c>
    </row>
    <row r="1014" spans="1:11" x14ac:dyDescent="0.3">
      <c r="A1014">
        <v>101604</v>
      </c>
      <c r="B1014" t="s">
        <v>223</v>
      </c>
      <c r="C1014" t="s">
        <v>715</v>
      </c>
      <c r="D1014" t="s">
        <v>1021</v>
      </c>
      <c r="E1014" t="str">
        <f>CONCATENATE(Table1[[#This Row],[SchoolName]]," (",Table1[[#This Row],[DistrictName]],")")</f>
        <v>Jenkins Creek Elementary School (Kent School District)</v>
      </c>
      <c r="F1014">
        <v>4301</v>
      </c>
      <c r="G1014" t="s">
        <v>6</v>
      </c>
      <c r="H1014" t="s">
        <v>2599</v>
      </c>
      <c r="I1014">
        <v>100006</v>
      </c>
      <c r="J1014">
        <v>17415</v>
      </c>
      <c r="K1014">
        <v>100117</v>
      </c>
    </row>
    <row r="1015" spans="1:11" x14ac:dyDescent="0.3">
      <c r="A1015">
        <v>102872</v>
      </c>
      <c r="B1015" t="s">
        <v>3</v>
      </c>
      <c r="C1015" t="s">
        <v>1278</v>
      </c>
      <c r="D1015" t="s">
        <v>2345</v>
      </c>
      <c r="E1015" t="str">
        <f>CONCATENATE(Table1[[#This Row],[SchoolName]]," (",Table1[[#This Row],[DistrictName]],")")</f>
        <v>Jenkins Junior/Senior High (Chewelah School District)</v>
      </c>
      <c r="F1015">
        <v>2404</v>
      </c>
      <c r="G1015" t="s">
        <v>6</v>
      </c>
      <c r="H1015" t="s">
        <v>2529</v>
      </c>
      <c r="I1015">
        <v>100001</v>
      </c>
      <c r="J1015">
        <v>33036</v>
      </c>
      <c r="K1015">
        <v>100043</v>
      </c>
    </row>
    <row r="1016" spans="1:11" x14ac:dyDescent="0.3">
      <c r="A1016">
        <v>100517</v>
      </c>
      <c r="B1016" t="s">
        <v>158</v>
      </c>
      <c r="C1016" t="s">
        <v>159</v>
      </c>
      <c r="D1016" t="s">
        <v>160</v>
      </c>
      <c r="E1016" t="str">
        <f>CONCATENATE(Table1[[#This Row],[SchoolName]]," (",Table1[[#This Row],[DistrictName]],")")</f>
        <v>Jim Tangeman Center (Vancouver School District)</v>
      </c>
      <c r="F1016">
        <v>1574</v>
      </c>
      <c r="G1016" t="s">
        <v>31</v>
      </c>
      <c r="H1016" t="s">
        <v>2677</v>
      </c>
      <c r="I1016">
        <v>100003</v>
      </c>
      <c r="J1016" s="2" t="s">
        <v>2688</v>
      </c>
      <c r="K1016">
        <v>100278</v>
      </c>
    </row>
    <row r="1017" spans="1:11" x14ac:dyDescent="0.3">
      <c r="A1017">
        <v>105623</v>
      </c>
      <c r="B1017" t="s">
        <v>223</v>
      </c>
      <c r="C1017" t="s">
        <v>290</v>
      </c>
      <c r="D1017" t="s">
        <v>2479</v>
      </c>
      <c r="E1017" t="str">
        <f>CONCATENATE(Table1[[#This Row],[SchoolName]]," (",Table1[[#This Row],[DistrictName]],")")</f>
        <v>Jing Mei Elementary School (Bellevue School District)</v>
      </c>
      <c r="F1017">
        <v>5308</v>
      </c>
      <c r="G1017" t="s">
        <v>6</v>
      </c>
      <c r="H1017" t="s">
        <v>2599</v>
      </c>
      <c r="I1017">
        <v>100006</v>
      </c>
      <c r="J1017">
        <v>17405</v>
      </c>
      <c r="K1017">
        <v>100019</v>
      </c>
    </row>
    <row r="1018" spans="1:11" x14ac:dyDescent="0.3">
      <c r="A1018">
        <v>106087</v>
      </c>
      <c r="B1018" t="s">
        <v>223</v>
      </c>
      <c r="C1018" t="s">
        <v>224</v>
      </c>
      <c r="D1018" t="s">
        <v>1258</v>
      </c>
      <c r="E1018" t="str">
        <f>CONCATENATE(Table1[[#This Row],[SchoolName]]," (",Table1[[#This Row],[DistrictName]],")")</f>
        <v>JJ Smith Elementary (Enumclaw School District)</v>
      </c>
      <c r="F1018">
        <v>5491</v>
      </c>
      <c r="G1018" t="s">
        <v>6</v>
      </c>
      <c r="H1018" t="s">
        <v>2599</v>
      </c>
      <c r="I1018">
        <v>100006</v>
      </c>
      <c r="J1018">
        <v>17216</v>
      </c>
      <c r="K1018">
        <v>100080</v>
      </c>
    </row>
    <row r="1019" spans="1:11" x14ac:dyDescent="0.3">
      <c r="A1019">
        <v>105888</v>
      </c>
      <c r="B1019" t="s">
        <v>554</v>
      </c>
      <c r="C1019" t="s">
        <v>1161</v>
      </c>
      <c r="D1019" t="s">
        <v>1162</v>
      </c>
      <c r="E1019" t="str">
        <f>CONCATENATE(Table1[[#This Row],[SchoolName]]," (",Table1[[#This Row],[DistrictName]],")")</f>
        <v>John Campbell Primary School (Selah School District)</v>
      </c>
      <c r="F1019">
        <v>5383</v>
      </c>
      <c r="G1019" t="s">
        <v>6</v>
      </c>
      <c r="H1019" t="s">
        <v>659</v>
      </c>
      <c r="I1019">
        <v>100002</v>
      </c>
      <c r="J1019">
        <v>39119</v>
      </c>
      <c r="K1019">
        <v>100231</v>
      </c>
    </row>
    <row r="1020" spans="1:11" x14ac:dyDescent="0.3">
      <c r="A1020">
        <v>101723</v>
      </c>
      <c r="B1020" t="s">
        <v>131</v>
      </c>
      <c r="C1020" t="s">
        <v>1095</v>
      </c>
      <c r="D1020" t="s">
        <v>1099</v>
      </c>
      <c r="E1020" t="str">
        <f>CONCATENATE(Table1[[#This Row],[SchoolName]]," (",Table1[[#This Row],[DistrictName]],")")</f>
        <v>John D. Bud Hawk Elementary at Jackson Park (Central Kitsap School District)</v>
      </c>
      <c r="F1020">
        <v>3594</v>
      </c>
      <c r="G1020" t="s">
        <v>6</v>
      </c>
      <c r="H1020" t="s">
        <v>2593</v>
      </c>
      <c r="I1020">
        <v>100005</v>
      </c>
      <c r="J1020">
        <v>18401</v>
      </c>
      <c r="K1020">
        <v>100038</v>
      </c>
    </row>
    <row r="1021" spans="1:11" x14ac:dyDescent="0.3">
      <c r="A1021">
        <v>101037</v>
      </c>
      <c r="B1021" t="s">
        <v>223</v>
      </c>
      <c r="C1021" t="s">
        <v>2634</v>
      </c>
      <c r="D1021" t="s">
        <v>872</v>
      </c>
      <c r="E1021" t="str">
        <f>CONCATENATE(Table1[[#This Row],[SchoolName]]," (",Table1[[#This Row],[DistrictName]],")")</f>
        <v>John Hay Elementary School (Seattle School District No. 1)</v>
      </c>
      <c r="F1021">
        <v>2063</v>
      </c>
      <c r="G1021" t="s">
        <v>6</v>
      </c>
      <c r="H1021" t="s">
        <v>2599</v>
      </c>
      <c r="I1021">
        <v>100006</v>
      </c>
      <c r="J1021">
        <v>17001</v>
      </c>
      <c r="K1021">
        <v>100229</v>
      </c>
    </row>
    <row r="1022" spans="1:11" x14ac:dyDescent="0.3">
      <c r="A1022">
        <v>101533</v>
      </c>
      <c r="B1022" t="s">
        <v>223</v>
      </c>
      <c r="C1022" t="s">
        <v>399</v>
      </c>
      <c r="D1022" t="s">
        <v>2622</v>
      </c>
      <c r="E1022" t="str">
        <f>CONCATENATE(Table1[[#This Row],[SchoolName]]," (",Table1[[#This Row],[DistrictName]],")")</f>
        <v>John J. Audubon Elementary (Lake Washington School District)</v>
      </c>
      <c r="F1022">
        <v>3548</v>
      </c>
      <c r="G1022" t="s">
        <v>6</v>
      </c>
      <c r="H1022" t="s">
        <v>2599</v>
      </c>
      <c r="I1022">
        <v>100006</v>
      </c>
      <c r="J1022">
        <v>17414</v>
      </c>
      <c r="K1022">
        <v>100127</v>
      </c>
    </row>
    <row r="1023" spans="1:11" x14ac:dyDescent="0.3">
      <c r="A1023">
        <v>101543</v>
      </c>
      <c r="B1023" t="s">
        <v>223</v>
      </c>
      <c r="C1023" t="s">
        <v>399</v>
      </c>
      <c r="D1023" t="s">
        <v>2617</v>
      </c>
      <c r="E1023" t="str">
        <f>CONCATENATE(Table1[[#This Row],[SchoolName]]," (",Table1[[#This Row],[DistrictName]],")")</f>
        <v>John Muir Elementary (Lake Washington School District)</v>
      </c>
      <c r="F1023">
        <v>3748</v>
      </c>
      <c r="G1023" t="s">
        <v>6</v>
      </c>
      <c r="H1023" t="s">
        <v>2599</v>
      </c>
      <c r="I1023">
        <v>100006</v>
      </c>
      <c r="J1023">
        <v>17414</v>
      </c>
      <c r="K1023">
        <v>100127</v>
      </c>
    </row>
    <row r="1024" spans="1:11" x14ac:dyDescent="0.3">
      <c r="A1024">
        <v>101058</v>
      </c>
      <c r="B1024" t="s">
        <v>223</v>
      </c>
      <c r="C1024" t="s">
        <v>2634</v>
      </c>
      <c r="D1024" t="s">
        <v>887</v>
      </c>
      <c r="E1024" t="str">
        <f>CONCATENATE(Table1[[#This Row],[SchoolName]]," (",Table1[[#This Row],[DistrictName]],")")</f>
        <v>John Muir Elementary School (Seattle School District No. 1)</v>
      </c>
      <c r="F1024">
        <v>2143</v>
      </c>
      <c r="G1024" t="s">
        <v>6</v>
      </c>
      <c r="H1024" t="s">
        <v>2599</v>
      </c>
      <c r="I1024">
        <v>100006</v>
      </c>
      <c r="J1024">
        <v>17001</v>
      </c>
      <c r="K1024">
        <v>100229</v>
      </c>
    </row>
    <row r="1025" spans="1:11" x14ac:dyDescent="0.3">
      <c r="A1025">
        <v>100469</v>
      </c>
      <c r="B1025" t="s">
        <v>92</v>
      </c>
      <c r="C1025" t="s">
        <v>118</v>
      </c>
      <c r="D1025" t="s">
        <v>129</v>
      </c>
      <c r="E1025" t="str">
        <f>CONCATENATE(Table1[[#This Row],[SchoolName]]," (",Table1[[#This Row],[DistrictName]],")")</f>
        <v>John Newbery Elementary (Wenatchee School District)</v>
      </c>
      <c r="F1025">
        <v>4423</v>
      </c>
      <c r="G1025" t="s">
        <v>6</v>
      </c>
      <c r="H1025" t="s">
        <v>103</v>
      </c>
      <c r="I1025">
        <v>100008</v>
      </c>
      <c r="J1025" s="2" t="s">
        <v>2703</v>
      </c>
      <c r="K1025">
        <v>100290</v>
      </c>
    </row>
    <row r="1026" spans="1:11" x14ac:dyDescent="0.3">
      <c r="A1026">
        <v>101111</v>
      </c>
      <c r="B1026" t="s">
        <v>223</v>
      </c>
      <c r="C1026" t="s">
        <v>2634</v>
      </c>
      <c r="D1026" t="s">
        <v>918</v>
      </c>
      <c r="E1026" t="str">
        <f>CONCATENATE(Table1[[#This Row],[SchoolName]]," (",Table1[[#This Row],[DistrictName]],")")</f>
        <v>John Rogers Elementary School (Seattle School District No. 1)</v>
      </c>
      <c r="F1026">
        <v>2975</v>
      </c>
      <c r="G1026" t="s">
        <v>6</v>
      </c>
      <c r="H1026" t="s">
        <v>2599</v>
      </c>
      <c r="I1026">
        <v>100006</v>
      </c>
      <c r="J1026">
        <v>17001</v>
      </c>
      <c r="K1026">
        <v>100229</v>
      </c>
    </row>
    <row r="1027" spans="1:11" x14ac:dyDescent="0.3">
      <c r="A1027">
        <v>103026</v>
      </c>
      <c r="B1027" t="s">
        <v>9</v>
      </c>
      <c r="C1027" t="s">
        <v>1140</v>
      </c>
      <c r="D1027" t="s">
        <v>1601</v>
      </c>
      <c r="E1027" t="str">
        <f>CONCATENATE(Table1[[#This Row],[SchoolName]]," (",Table1[[#This Row],[DistrictName]],")")</f>
        <v>John Sager Middle School (College Place School District)</v>
      </c>
      <c r="F1027">
        <v>3541</v>
      </c>
      <c r="G1027" t="s">
        <v>6</v>
      </c>
      <c r="H1027" t="s">
        <v>653</v>
      </c>
      <c r="I1027">
        <v>100007</v>
      </c>
      <c r="J1027">
        <v>36250</v>
      </c>
      <c r="K1027">
        <v>100049</v>
      </c>
    </row>
    <row r="1028" spans="1:11" x14ac:dyDescent="0.3">
      <c r="A1028">
        <v>101757</v>
      </c>
      <c r="B1028" t="s">
        <v>131</v>
      </c>
      <c r="C1028" t="s">
        <v>1114</v>
      </c>
      <c r="D1028" t="s">
        <v>1126</v>
      </c>
      <c r="E1028" t="str">
        <f>CONCATENATE(Table1[[#This Row],[SchoolName]]," (",Table1[[#This Row],[DistrictName]],")")</f>
        <v>John Sedgwick Middle School (South Kitsap School District)</v>
      </c>
      <c r="F1028">
        <v>4142</v>
      </c>
      <c r="G1028" t="s">
        <v>6</v>
      </c>
      <c r="H1028" t="s">
        <v>2593</v>
      </c>
      <c r="I1028">
        <v>100005</v>
      </c>
      <c r="J1028">
        <v>18402</v>
      </c>
      <c r="K1028">
        <v>100244</v>
      </c>
    </row>
    <row r="1029" spans="1:11" x14ac:dyDescent="0.3">
      <c r="A1029">
        <v>101042</v>
      </c>
      <c r="B1029" t="s">
        <v>223</v>
      </c>
      <c r="C1029" t="s">
        <v>2634</v>
      </c>
      <c r="D1029" t="s">
        <v>875</v>
      </c>
      <c r="E1029" t="str">
        <f>CONCATENATE(Table1[[#This Row],[SchoolName]]," (",Table1[[#This Row],[DistrictName]],")")</f>
        <v>John Stanford International School (Seattle School District No. 1)</v>
      </c>
      <c r="F1029">
        <v>2081</v>
      </c>
      <c r="G1029" t="s">
        <v>6</v>
      </c>
      <c r="H1029" t="s">
        <v>2599</v>
      </c>
      <c r="I1029">
        <v>100006</v>
      </c>
      <c r="J1029">
        <v>17001</v>
      </c>
      <c r="K1029">
        <v>100229</v>
      </c>
    </row>
    <row r="1030" spans="1:11" x14ac:dyDescent="0.3">
      <c r="A1030">
        <v>101525</v>
      </c>
      <c r="B1030" t="s">
        <v>223</v>
      </c>
      <c r="C1030" t="s">
        <v>399</v>
      </c>
      <c r="D1030" t="s">
        <v>987</v>
      </c>
      <c r="E1030" t="str">
        <f>CONCATENATE(Table1[[#This Row],[SchoolName]]," (",Table1[[#This Row],[DistrictName]],")")</f>
        <v>Juanita Elementary (Lake Washington School District)</v>
      </c>
      <c r="F1030">
        <v>2796</v>
      </c>
      <c r="G1030" t="s">
        <v>6</v>
      </c>
      <c r="H1030" t="s">
        <v>2599</v>
      </c>
      <c r="I1030">
        <v>100006</v>
      </c>
      <c r="J1030">
        <v>17414</v>
      </c>
      <c r="K1030">
        <v>100127</v>
      </c>
    </row>
    <row r="1031" spans="1:11" x14ac:dyDescent="0.3">
      <c r="A1031">
        <v>101544</v>
      </c>
      <c r="B1031" t="s">
        <v>223</v>
      </c>
      <c r="C1031" t="s">
        <v>399</v>
      </c>
      <c r="D1031" t="s">
        <v>2616</v>
      </c>
      <c r="E1031" t="str">
        <f>CONCATENATE(Table1[[#This Row],[SchoolName]]," (",Table1[[#This Row],[DistrictName]],")")</f>
        <v>Juanita High School (Lake Washington School District)</v>
      </c>
      <c r="F1031">
        <v>3771</v>
      </c>
      <c r="G1031" t="s">
        <v>6</v>
      </c>
      <c r="H1031" t="s">
        <v>2599</v>
      </c>
      <c r="I1031">
        <v>100006</v>
      </c>
      <c r="J1031">
        <v>17414</v>
      </c>
      <c r="K1031">
        <v>100127</v>
      </c>
    </row>
    <row r="1032" spans="1:11" x14ac:dyDescent="0.3">
      <c r="A1032">
        <v>102981</v>
      </c>
      <c r="B1032" t="s">
        <v>604</v>
      </c>
      <c r="C1032" t="s">
        <v>1560</v>
      </c>
      <c r="D1032" t="s">
        <v>1572</v>
      </c>
      <c r="E1032" t="str">
        <f>CONCATENATE(Table1[[#This Row],[SchoolName]]," (",Table1[[#This Row],[DistrictName]],")")</f>
        <v>Julia Butler Hansen Elementary (Olympia School District)</v>
      </c>
      <c r="F1032">
        <v>4472</v>
      </c>
      <c r="G1032" t="s">
        <v>6</v>
      </c>
      <c r="H1032" t="s">
        <v>2524</v>
      </c>
      <c r="I1032">
        <v>100004</v>
      </c>
      <c r="J1032">
        <v>34111</v>
      </c>
      <c r="K1032">
        <v>100182</v>
      </c>
    </row>
    <row r="1033" spans="1:11" x14ac:dyDescent="0.3">
      <c r="A1033">
        <v>103003</v>
      </c>
      <c r="B1033" t="s">
        <v>158</v>
      </c>
      <c r="C1033" t="s">
        <v>1588</v>
      </c>
      <c r="D1033" t="s">
        <v>1589</v>
      </c>
      <c r="E1033" t="str">
        <f>CONCATENATE(Table1[[#This Row],[SchoolName]]," (",Table1[[#This Row],[DistrictName]],")")</f>
        <v>Julius A Wendt Elementary/John C Thomas Middle School (Wahkiakum School District)</v>
      </c>
      <c r="F1033">
        <v>2893</v>
      </c>
      <c r="G1033" t="s">
        <v>6</v>
      </c>
      <c r="H1033" t="s">
        <v>2523</v>
      </c>
      <c r="I1033">
        <v>100003</v>
      </c>
      <c r="J1033">
        <v>35200</v>
      </c>
      <c r="K1033">
        <v>100280</v>
      </c>
    </row>
    <row r="1034" spans="1:11" x14ac:dyDescent="0.3">
      <c r="A1034">
        <v>103205</v>
      </c>
      <c r="B1034" t="s">
        <v>554</v>
      </c>
      <c r="C1034" t="s">
        <v>1702</v>
      </c>
      <c r="D1034" t="s">
        <v>1717</v>
      </c>
      <c r="E1034" t="str">
        <f>CONCATENATE(Table1[[#This Row],[SchoolName]]," (",Table1[[#This Row],[DistrictName]],")")</f>
        <v>Juvenile Detention Center (Yakima School District)</v>
      </c>
      <c r="F1034">
        <v>4092</v>
      </c>
      <c r="G1034" t="s">
        <v>48</v>
      </c>
      <c r="H1034" t="s">
        <v>659</v>
      </c>
      <c r="I1034">
        <v>100002</v>
      </c>
      <c r="J1034">
        <v>39007</v>
      </c>
      <c r="K1034">
        <v>100303</v>
      </c>
    </row>
    <row r="1035" spans="1:11" x14ac:dyDescent="0.3">
      <c r="A1035">
        <v>103191</v>
      </c>
      <c r="B1035" t="s">
        <v>554</v>
      </c>
      <c r="C1035" t="s">
        <v>1702</v>
      </c>
      <c r="D1035" t="s">
        <v>1710</v>
      </c>
      <c r="E1035" t="str">
        <f>CONCATENATE(Table1[[#This Row],[SchoolName]]," (",Table1[[#This Row],[DistrictName]],")")</f>
        <v>K-8 Learning Lab (Yakima School District)</v>
      </c>
      <c r="F1035">
        <v>3023</v>
      </c>
      <c r="G1035" t="s">
        <v>6</v>
      </c>
      <c r="H1035" t="s">
        <v>659</v>
      </c>
      <c r="I1035">
        <v>100002</v>
      </c>
      <c r="J1035">
        <v>39007</v>
      </c>
      <c r="K1035">
        <v>100303</v>
      </c>
    </row>
    <row r="1036" spans="1:11" x14ac:dyDescent="0.3">
      <c r="A1036">
        <v>100788</v>
      </c>
      <c r="B1036" t="s">
        <v>9</v>
      </c>
      <c r="C1036" t="s">
        <v>549</v>
      </c>
      <c r="D1036" t="s">
        <v>550</v>
      </c>
      <c r="E1036" t="str">
        <f>CONCATENATE(Table1[[#This Row],[SchoolName]]," (",Table1[[#This Row],[DistrictName]],")")</f>
        <v>Kahlotus Elem &amp; High (Kahlotus School District)</v>
      </c>
      <c r="F1036">
        <v>3214</v>
      </c>
      <c r="G1036" t="s">
        <v>6</v>
      </c>
      <c r="H1036" t="s">
        <v>2650</v>
      </c>
      <c r="I1036">
        <v>100007</v>
      </c>
      <c r="J1036">
        <v>11056</v>
      </c>
      <c r="K1036">
        <v>100112</v>
      </c>
    </row>
    <row r="1037" spans="1:11" x14ac:dyDescent="0.3">
      <c r="A1037">
        <v>100693</v>
      </c>
      <c r="B1037" t="s">
        <v>158</v>
      </c>
      <c r="C1037" t="s">
        <v>477</v>
      </c>
      <c r="D1037" t="s">
        <v>479</v>
      </c>
      <c r="E1037" t="str">
        <f>CONCATENATE(Table1[[#This Row],[SchoolName]]," (",Table1[[#This Row],[DistrictName]],")")</f>
        <v>Kalama Elem School (Kalama School District)</v>
      </c>
      <c r="F1037">
        <v>2915</v>
      </c>
      <c r="G1037" t="s">
        <v>6</v>
      </c>
      <c r="H1037" t="s">
        <v>2664</v>
      </c>
      <c r="I1037">
        <v>100003</v>
      </c>
      <c r="J1037" s="2" t="s">
        <v>2667</v>
      </c>
      <c r="K1037">
        <v>100113</v>
      </c>
    </row>
    <row r="1038" spans="1:11" x14ac:dyDescent="0.3">
      <c r="A1038">
        <v>106176</v>
      </c>
      <c r="B1038" t="s">
        <v>158</v>
      </c>
      <c r="C1038" t="s">
        <v>477</v>
      </c>
      <c r="D1038" t="s">
        <v>1296</v>
      </c>
      <c r="E1038" t="str">
        <f>CONCATENATE(Table1[[#This Row],[SchoolName]]," (",Table1[[#This Row],[DistrictName]],")")</f>
        <v>Kalama High School (Kalama School District)</v>
      </c>
      <c r="F1038">
        <v>5545</v>
      </c>
      <c r="G1038" t="s">
        <v>6</v>
      </c>
      <c r="H1038" t="s">
        <v>2664</v>
      </c>
      <c r="I1038">
        <v>100003</v>
      </c>
      <c r="J1038" s="2" t="s">
        <v>2667</v>
      </c>
      <c r="K1038">
        <v>100113</v>
      </c>
    </row>
    <row r="1039" spans="1:11" x14ac:dyDescent="0.3">
      <c r="A1039">
        <v>100692</v>
      </c>
      <c r="B1039" t="s">
        <v>158</v>
      </c>
      <c r="C1039" t="s">
        <v>477</v>
      </c>
      <c r="D1039" t="s">
        <v>478</v>
      </c>
      <c r="E1039" t="str">
        <f>CONCATENATE(Table1[[#This Row],[SchoolName]]," (",Table1[[#This Row],[DistrictName]],")")</f>
        <v>Kalama Middle School (Kalama School District)</v>
      </c>
      <c r="F1039">
        <v>2561</v>
      </c>
      <c r="G1039" t="s">
        <v>6</v>
      </c>
      <c r="H1039" t="s">
        <v>2664</v>
      </c>
      <c r="I1039">
        <v>100003</v>
      </c>
      <c r="J1039" s="2" t="s">
        <v>2667</v>
      </c>
      <c r="K1039">
        <v>100113</v>
      </c>
    </row>
    <row r="1040" spans="1:11" x14ac:dyDescent="0.3">
      <c r="A1040">
        <v>102048</v>
      </c>
      <c r="B1040" t="s">
        <v>223</v>
      </c>
      <c r="C1040" t="s">
        <v>1309</v>
      </c>
      <c r="D1040" t="s">
        <v>1509</v>
      </c>
      <c r="E1040" t="str">
        <f>CONCATENATE(Table1[[#This Row],[SchoolName]]," (",Table1[[#This Row],[DistrictName]],")")</f>
        <v>Kalles Junior High (Puyallup School District)</v>
      </c>
      <c r="F1040">
        <v>3052</v>
      </c>
      <c r="G1040" t="s">
        <v>6</v>
      </c>
      <c r="H1040" t="s">
        <v>2554</v>
      </c>
      <c r="I1040">
        <v>100006</v>
      </c>
      <c r="J1040">
        <v>27003</v>
      </c>
      <c r="K1040">
        <v>100207</v>
      </c>
    </row>
    <row r="1041" spans="1:11" x14ac:dyDescent="0.3">
      <c r="A1041">
        <v>106223</v>
      </c>
      <c r="B1041" t="s">
        <v>3</v>
      </c>
      <c r="C1041" t="s">
        <v>1320</v>
      </c>
      <c r="D1041" t="s">
        <v>1321</v>
      </c>
      <c r="E1041" t="str">
        <f>CONCATENATE(Table1[[#This Row],[SchoolName]]," (",Table1[[#This Row],[DistrictName]],")")</f>
        <v>Kamiak Elementary (Pullman School District)</v>
      </c>
      <c r="F1041">
        <v>5574</v>
      </c>
      <c r="G1041" t="s">
        <v>6</v>
      </c>
      <c r="H1041" t="s">
        <v>2520</v>
      </c>
      <c r="I1041">
        <v>100001</v>
      </c>
      <c r="J1041">
        <v>38267</v>
      </c>
      <c r="K1041">
        <v>100206</v>
      </c>
    </row>
    <row r="1042" spans="1:11" x14ac:dyDescent="0.3">
      <c r="A1042">
        <v>102506</v>
      </c>
      <c r="B1042" t="s">
        <v>617</v>
      </c>
      <c r="C1042" t="s">
        <v>1217</v>
      </c>
      <c r="D1042" t="s">
        <v>2130</v>
      </c>
      <c r="E1042" t="str">
        <f>CONCATENATE(Table1[[#This Row],[SchoolName]]," (",Table1[[#This Row],[DistrictName]],")")</f>
        <v>Kamiak High School (Mukilteo School District)</v>
      </c>
      <c r="F1042">
        <v>4433</v>
      </c>
      <c r="G1042" t="s">
        <v>6</v>
      </c>
      <c r="H1042" t="s">
        <v>742</v>
      </c>
      <c r="I1042">
        <v>100009</v>
      </c>
      <c r="J1042">
        <v>31006</v>
      </c>
      <c r="K1042">
        <v>100159</v>
      </c>
    </row>
    <row r="1043" spans="1:11" x14ac:dyDescent="0.3">
      <c r="A1043">
        <v>100370</v>
      </c>
      <c r="B1043" t="s">
        <v>9</v>
      </c>
      <c r="C1043" t="s">
        <v>36</v>
      </c>
      <c r="D1043" t="s">
        <v>46</v>
      </c>
      <c r="E1043" t="str">
        <f>CONCATENATE(Table1[[#This Row],[SchoolName]]," (",Table1[[#This Row],[DistrictName]],")")</f>
        <v>Kamiakin High School (Kennewick School District)</v>
      </c>
      <c r="F1043">
        <v>3731</v>
      </c>
      <c r="G1043" t="s">
        <v>6</v>
      </c>
      <c r="H1043" t="s">
        <v>2713</v>
      </c>
      <c r="I1043">
        <v>100007</v>
      </c>
      <c r="J1043" s="2" t="s">
        <v>2718</v>
      </c>
      <c r="K1043">
        <v>100116</v>
      </c>
    </row>
    <row r="1044" spans="1:11" x14ac:dyDescent="0.3">
      <c r="A1044">
        <v>101548</v>
      </c>
      <c r="B1044" t="s">
        <v>223</v>
      </c>
      <c r="C1044" t="s">
        <v>399</v>
      </c>
      <c r="D1044" t="s">
        <v>996</v>
      </c>
      <c r="E1044" t="str">
        <f>CONCATENATE(Table1[[#This Row],[SchoolName]]," (",Table1[[#This Row],[DistrictName]],")")</f>
        <v>Kamiakin Middle School (Lake Washington School District)</v>
      </c>
      <c r="F1044">
        <v>3922</v>
      </c>
      <c r="G1044" t="s">
        <v>6</v>
      </c>
      <c r="H1044" t="s">
        <v>2599</v>
      </c>
      <c r="I1044">
        <v>100006</v>
      </c>
      <c r="J1044">
        <v>17414</v>
      </c>
      <c r="K1044">
        <v>100127</v>
      </c>
    </row>
    <row r="1045" spans="1:11" x14ac:dyDescent="0.3">
      <c r="A1045">
        <v>102292</v>
      </c>
      <c r="B1045" t="s">
        <v>223</v>
      </c>
      <c r="C1045" t="s">
        <v>673</v>
      </c>
      <c r="D1045" t="s">
        <v>2011</v>
      </c>
      <c r="E1045" t="str">
        <f>CONCATENATE(Table1[[#This Row],[SchoolName]]," (",Table1[[#This Row],[DistrictName]],")")</f>
        <v>Kapowsin Elementary (Bethel School District)</v>
      </c>
      <c r="F1045">
        <v>2748</v>
      </c>
      <c r="G1045" t="s">
        <v>6</v>
      </c>
      <c r="H1045" t="s">
        <v>2554</v>
      </c>
      <c r="I1045">
        <v>100006</v>
      </c>
      <c r="J1045">
        <v>27403</v>
      </c>
      <c r="K1045">
        <v>100022</v>
      </c>
    </row>
    <row r="1046" spans="1:11" x14ac:dyDescent="0.3">
      <c r="A1046">
        <v>102047</v>
      </c>
      <c r="B1046" t="s">
        <v>223</v>
      </c>
      <c r="C1046" t="s">
        <v>1309</v>
      </c>
      <c r="D1046" t="s">
        <v>1508</v>
      </c>
      <c r="E1046" t="str">
        <f>CONCATENATE(Table1[[#This Row],[SchoolName]]," (",Table1[[#This Row],[DistrictName]],")")</f>
        <v>Karshner Elementary (Puyallup School District)</v>
      </c>
      <c r="F1046">
        <v>2870</v>
      </c>
      <c r="G1046" t="s">
        <v>6</v>
      </c>
      <c r="H1046" t="s">
        <v>2554</v>
      </c>
      <c r="I1046">
        <v>100006</v>
      </c>
      <c r="J1046">
        <v>27003</v>
      </c>
      <c r="K1046">
        <v>100207</v>
      </c>
    </row>
    <row r="1047" spans="1:11" x14ac:dyDescent="0.3">
      <c r="A1047">
        <v>106417</v>
      </c>
      <c r="B1047" t="s">
        <v>223</v>
      </c>
      <c r="C1047" t="s">
        <v>673</v>
      </c>
      <c r="D1047" t="s">
        <v>676</v>
      </c>
      <c r="E1047" t="str">
        <f>CONCATENATE(Table1[[#This Row],[SchoolName]]," (",Table1[[#This Row],[DistrictName]],")")</f>
        <v>Katherine G. Johnson Elementary School (Bethel School District)</v>
      </c>
      <c r="F1047">
        <v>5635</v>
      </c>
      <c r="G1047" t="s">
        <v>6</v>
      </c>
      <c r="H1047" t="s">
        <v>2554</v>
      </c>
      <c r="I1047">
        <v>100006</v>
      </c>
      <c r="J1047">
        <v>27403</v>
      </c>
      <c r="K1047">
        <v>100022</v>
      </c>
    </row>
    <row r="1048" spans="1:11" x14ac:dyDescent="0.3">
      <c r="A1048">
        <v>100398</v>
      </c>
      <c r="B1048" t="s">
        <v>9</v>
      </c>
      <c r="C1048" t="s">
        <v>69</v>
      </c>
      <c r="D1048" t="s">
        <v>70</v>
      </c>
      <c r="E1048" t="str">
        <f>CONCATENATE(Table1[[#This Row],[SchoolName]]," (",Table1[[#This Row],[DistrictName]],")")</f>
        <v>Keene-Riverview Elementary (Prosser School District)</v>
      </c>
      <c r="F1048">
        <v>2195</v>
      </c>
      <c r="G1048" t="s">
        <v>6</v>
      </c>
      <c r="H1048" t="s">
        <v>2713</v>
      </c>
      <c r="I1048">
        <v>100007</v>
      </c>
      <c r="J1048" s="2" t="s">
        <v>2714</v>
      </c>
      <c r="K1048">
        <v>100205</v>
      </c>
    </row>
    <row r="1049" spans="1:11" x14ac:dyDescent="0.3">
      <c r="A1049">
        <v>100359</v>
      </c>
      <c r="B1049" t="s">
        <v>9</v>
      </c>
      <c r="C1049" t="s">
        <v>36</v>
      </c>
      <c r="D1049" t="s">
        <v>38</v>
      </c>
      <c r="E1049" t="str">
        <f>CONCATENATE(Table1[[#This Row],[SchoolName]]," (",Table1[[#This Row],[DistrictName]],")")</f>
        <v>Keewaydin Discovery Center (Kennewick School District)</v>
      </c>
      <c r="F1049">
        <v>2000</v>
      </c>
      <c r="G1049" t="s">
        <v>6</v>
      </c>
      <c r="H1049" t="s">
        <v>2713</v>
      </c>
      <c r="I1049">
        <v>100007</v>
      </c>
      <c r="J1049" s="2" t="s">
        <v>2718</v>
      </c>
      <c r="K1049">
        <v>100116</v>
      </c>
    </row>
    <row r="1050" spans="1:11" x14ac:dyDescent="0.3">
      <c r="A1050">
        <v>100743</v>
      </c>
      <c r="B1050" t="s">
        <v>3</v>
      </c>
      <c r="C1050" t="s">
        <v>515</v>
      </c>
      <c r="D1050" t="s">
        <v>516</v>
      </c>
      <c r="E1050" t="str">
        <f>CONCATENATE(Table1[[#This Row],[SchoolName]]," (",Table1[[#This Row],[DistrictName]],")")</f>
        <v>Keller Elementary School (Keller School District)</v>
      </c>
      <c r="F1050">
        <v>2602</v>
      </c>
      <c r="G1050" t="s">
        <v>6</v>
      </c>
      <c r="H1050" t="s">
        <v>2653</v>
      </c>
      <c r="I1050">
        <v>100001</v>
      </c>
      <c r="J1050">
        <v>10003</v>
      </c>
      <c r="K1050">
        <v>100114</v>
      </c>
    </row>
    <row r="1051" spans="1:11" x14ac:dyDescent="0.3">
      <c r="A1051">
        <v>102591</v>
      </c>
      <c r="B1051" t="s">
        <v>617</v>
      </c>
      <c r="C1051" t="s">
        <v>761</v>
      </c>
      <c r="D1051" t="s">
        <v>2181</v>
      </c>
      <c r="E1051" t="str">
        <f>CONCATENATE(Table1[[#This Row],[SchoolName]]," (",Table1[[#This Row],[DistrictName]],")")</f>
        <v>Kellogg Marsh Elementary School (Marysville School District)</v>
      </c>
      <c r="F1051">
        <v>4323</v>
      </c>
      <c r="G1051" t="s">
        <v>6</v>
      </c>
      <c r="H1051" t="s">
        <v>742</v>
      </c>
      <c r="I1051">
        <v>100009</v>
      </c>
      <c r="J1051">
        <v>31025</v>
      </c>
      <c r="K1051">
        <v>100142</v>
      </c>
    </row>
    <row r="1052" spans="1:11" x14ac:dyDescent="0.3">
      <c r="A1052">
        <v>101502</v>
      </c>
      <c r="B1052" t="s">
        <v>223</v>
      </c>
      <c r="C1052" t="s">
        <v>382</v>
      </c>
      <c r="D1052" t="s">
        <v>393</v>
      </c>
      <c r="E1052" t="str">
        <f>CONCATENATE(Table1[[#This Row],[SchoolName]]," (",Table1[[#This Row],[DistrictName]],")")</f>
        <v>Kellogg Middle School (Shoreline School District)</v>
      </c>
      <c r="F1052">
        <v>3387</v>
      </c>
      <c r="G1052" t="s">
        <v>6</v>
      </c>
      <c r="H1052" t="s">
        <v>2599</v>
      </c>
      <c r="I1052">
        <v>100006</v>
      </c>
      <c r="J1052">
        <v>17412</v>
      </c>
      <c r="K1052">
        <v>100236</v>
      </c>
    </row>
    <row r="1053" spans="1:11" x14ac:dyDescent="0.3">
      <c r="A1053">
        <v>106178</v>
      </c>
      <c r="B1053" t="s">
        <v>158</v>
      </c>
      <c r="C1053" t="s">
        <v>483</v>
      </c>
      <c r="D1053" t="s">
        <v>1298</v>
      </c>
      <c r="E1053" t="str">
        <f>CONCATENATE(Table1[[#This Row],[SchoolName]]," (",Table1[[#This Row],[DistrictName]],")")</f>
        <v>Kelso Goal Oriented Learning Design (Kelso School District)</v>
      </c>
      <c r="F1053">
        <v>5547</v>
      </c>
      <c r="G1053" t="s">
        <v>620</v>
      </c>
      <c r="H1053" t="s">
        <v>2664</v>
      </c>
      <c r="I1053">
        <v>100003</v>
      </c>
      <c r="J1053" s="2" t="s">
        <v>2663</v>
      </c>
      <c r="K1053">
        <v>100115</v>
      </c>
    </row>
    <row r="1054" spans="1:11" x14ac:dyDescent="0.3">
      <c r="A1054">
        <v>100703</v>
      </c>
      <c r="B1054" t="s">
        <v>158</v>
      </c>
      <c r="C1054" t="s">
        <v>483</v>
      </c>
      <c r="D1054" t="s">
        <v>484</v>
      </c>
      <c r="E1054" t="str">
        <f>CONCATENATE(Table1[[#This Row],[SchoolName]]," (",Table1[[#This Row],[DistrictName]],")")</f>
        <v>Kelso High School (Kelso School District)</v>
      </c>
      <c r="F1054">
        <v>2266</v>
      </c>
      <c r="G1054" t="s">
        <v>6</v>
      </c>
      <c r="H1054" t="s">
        <v>2664</v>
      </c>
      <c r="I1054">
        <v>100003</v>
      </c>
      <c r="J1054" s="2" t="s">
        <v>2663</v>
      </c>
      <c r="K1054">
        <v>100115</v>
      </c>
    </row>
    <row r="1055" spans="1:11" x14ac:dyDescent="0.3">
      <c r="A1055">
        <v>104995</v>
      </c>
      <c r="B1055" t="s">
        <v>158</v>
      </c>
      <c r="C1055" t="s">
        <v>483</v>
      </c>
      <c r="D1055" t="s">
        <v>2430</v>
      </c>
      <c r="E1055" t="str">
        <f>CONCATENATE(Table1[[#This Row],[SchoolName]]," (",Table1[[#This Row],[DistrictName]],")")</f>
        <v>Kelso Virtual Academy (Kelso School District)</v>
      </c>
      <c r="F1055">
        <v>5194</v>
      </c>
      <c r="G1055" t="s">
        <v>6</v>
      </c>
      <c r="H1055" t="s">
        <v>2664</v>
      </c>
      <c r="I1055">
        <v>100003</v>
      </c>
      <c r="J1055" s="2" t="s">
        <v>2663</v>
      </c>
      <c r="K1055">
        <v>100115</v>
      </c>
    </row>
    <row r="1056" spans="1:11" x14ac:dyDescent="0.3">
      <c r="A1056">
        <v>103123</v>
      </c>
      <c r="B1056" t="s">
        <v>617</v>
      </c>
      <c r="C1056" t="s">
        <v>1658</v>
      </c>
      <c r="D1056" t="s">
        <v>1663</v>
      </c>
      <c r="E1056" t="str">
        <f>CONCATENATE(Table1[[#This Row],[SchoolName]]," (",Table1[[#This Row],[DistrictName]],")")</f>
        <v>Kendall Elementary (Mount Baker School District)</v>
      </c>
      <c r="F1056">
        <v>4533</v>
      </c>
      <c r="G1056" t="s">
        <v>6</v>
      </c>
      <c r="H1056" t="s">
        <v>2522</v>
      </c>
      <c r="I1056">
        <v>100009</v>
      </c>
      <c r="J1056">
        <v>37507</v>
      </c>
      <c r="K1056">
        <v>100156</v>
      </c>
    </row>
    <row r="1057" spans="1:11" x14ac:dyDescent="0.3">
      <c r="A1057">
        <v>101627</v>
      </c>
      <c r="B1057" t="s">
        <v>223</v>
      </c>
      <c r="C1057" t="s">
        <v>635</v>
      </c>
      <c r="D1057" t="s">
        <v>1037</v>
      </c>
      <c r="E1057" t="str">
        <f>CONCATENATE(Table1[[#This Row],[SchoolName]]," (",Table1[[#This Row],[DistrictName]],")")</f>
        <v>Kenmore Elementary (Northshore School District)</v>
      </c>
      <c r="F1057">
        <v>2993</v>
      </c>
      <c r="G1057" t="s">
        <v>6</v>
      </c>
      <c r="H1057" t="s">
        <v>2599</v>
      </c>
      <c r="I1057">
        <v>100006</v>
      </c>
      <c r="J1057">
        <v>17417</v>
      </c>
      <c r="K1057">
        <v>100174</v>
      </c>
    </row>
    <row r="1058" spans="1:11" x14ac:dyDescent="0.3">
      <c r="A1058">
        <v>101635</v>
      </c>
      <c r="B1058" t="s">
        <v>223</v>
      </c>
      <c r="C1058" t="s">
        <v>635</v>
      </c>
      <c r="D1058" t="s">
        <v>1044</v>
      </c>
      <c r="E1058" t="str">
        <f>CONCATENATE(Table1[[#This Row],[SchoolName]]," (",Table1[[#This Row],[DistrictName]],")")</f>
        <v>Kenmore Middle School (Northshore School District)</v>
      </c>
      <c r="F1058">
        <v>3345</v>
      </c>
      <c r="G1058" t="s">
        <v>6</v>
      </c>
      <c r="H1058" t="s">
        <v>2599</v>
      </c>
      <c r="I1058">
        <v>100006</v>
      </c>
      <c r="J1058">
        <v>17417</v>
      </c>
      <c r="K1058">
        <v>100174</v>
      </c>
    </row>
    <row r="1059" spans="1:11" x14ac:dyDescent="0.3">
      <c r="A1059">
        <v>100363</v>
      </c>
      <c r="B1059" t="s">
        <v>9</v>
      </c>
      <c r="C1059" t="s">
        <v>36</v>
      </c>
      <c r="D1059" t="s">
        <v>41</v>
      </c>
      <c r="E1059" t="str">
        <f>CONCATENATE(Table1[[#This Row],[SchoolName]]," (",Table1[[#This Row],[DistrictName]],")")</f>
        <v>Kennewick High School (Kennewick School District)</v>
      </c>
      <c r="F1059">
        <v>2826</v>
      </c>
      <c r="G1059" t="s">
        <v>6</v>
      </c>
      <c r="H1059" t="s">
        <v>2713</v>
      </c>
      <c r="I1059">
        <v>100007</v>
      </c>
      <c r="J1059" s="2" t="s">
        <v>2718</v>
      </c>
      <c r="K1059">
        <v>100116</v>
      </c>
    </row>
    <row r="1060" spans="1:11" x14ac:dyDescent="0.3">
      <c r="A1060">
        <v>101327</v>
      </c>
      <c r="B1060" t="s">
        <v>223</v>
      </c>
      <c r="C1060" t="s">
        <v>266</v>
      </c>
      <c r="D1060" t="s">
        <v>272</v>
      </c>
      <c r="E1060" t="str">
        <f>CONCATENATE(Table1[[#This Row],[SchoolName]]," (",Table1[[#This Row],[DistrictName]],")")</f>
        <v>Kennydale Elementary School (Renton School District)</v>
      </c>
      <c r="F1060">
        <v>2597</v>
      </c>
      <c r="G1060" t="s">
        <v>6</v>
      </c>
      <c r="H1060" t="s">
        <v>2599</v>
      </c>
      <c r="I1060">
        <v>100006</v>
      </c>
      <c r="J1060">
        <v>17403</v>
      </c>
      <c r="K1060">
        <v>100216</v>
      </c>
    </row>
    <row r="1061" spans="1:11" x14ac:dyDescent="0.3">
      <c r="A1061">
        <v>100731</v>
      </c>
      <c r="B1061" t="s">
        <v>92</v>
      </c>
      <c r="C1061" t="s">
        <v>501</v>
      </c>
      <c r="D1061" t="s">
        <v>506</v>
      </c>
      <c r="E1061" t="str">
        <f>CONCATENATE(Table1[[#This Row],[SchoolName]]," (",Table1[[#This Row],[DistrictName]],")")</f>
        <v>Kenroy Elementary (Eastmont School District)</v>
      </c>
      <c r="F1061">
        <v>3212</v>
      </c>
      <c r="G1061" t="s">
        <v>6</v>
      </c>
      <c r="H1061" t="s">
        <v>2657</v>
      </c>
      <c r="I1061">
        <v>100008</v>
      </c>
      <c r="J1061" s="2" t="s">
        <v>2659</v>
      </c>
      <c r="K1061">
        <v>100072</v>
      </c>
    </row>
    <row r="1062" spans="1:11" x14ac:dyDescent="0.3">
      <c r="A1062">
        <v>101616</v>
      </c>
      <c r="B1062" t="s">
        <v>223</v>
      </c>
      <c r="C1062" t="s">
        <v>715</v>
      </c>
      <c r="D1062" t="s">
        <v>1033</v>
      </c>
      <c r="E1062" t="str">
        <f>CONCATENATE(Table1[[#This Row],[SchoolName]]," (",Table1[[#This Row],[DistrictName]],")")</f>
        <v>Kent Elementary School (Kent School District)</v>
      </c>
      <c r="F1062">
        <v>4520</v>
      </c>
      <c r="G1062" t="s">
        <v>6</v>
      </c>
      <c r="H1062" t="s">
        <v>2599</v>
      </c>
      <c r="I1062">
        <v>100006</v>
      </c>
      <c r="J1062">
        <v>17415</v>
      </c>
      <c r="K1062">
        <v>100117</v>
      </c>
    </row>
    <row r="1063" spans="1:11" x14ac:dyDescent="0.3">
      <c r="A1063">
        <v>106749</v>
      </c>
      <c r="B1063" t="s">
        <v>223</v>
      </c>
      <c r="C1063" t="s">
        <v>715</v>
      </c>
      <c r="D1063" t="s">
        <v>716</v>
      </c>
      <c r="E1063" t="str">
        <f>CONCATENATE(Table1[[#This Row],[SchoolName]]," (",Table1[[#This Row],[DistrictName]],")")</f>
        <v>Kent Laboratory Academy (Kent School District)</v>
      </c>
      <c r="F1063">
        <v>5676</v>
      </c>
      <c r="G1063" t="s">
        <v>24</v>
      </c>
      <c r="H1063" t="s">
        <v>2599</v>
      </c>
      <c r="I1063">
        <v>100006</v>
      </c>
      <c r="J1063">
        <v>17415</v>
      </c>
      <c r="K1063">
        <v>100117</v>
      </c>
    </row>
    <row r="1064" spans="1:11" x14ac:dyDescent="0.3">
      <c r="A1064">
        <v>102569</v>
      </c>
      <c r="B1064" t="s">
        <v>617</v>
      </c>
      <c r="C1064" t="s">
        <v>1250</v>
      </c>
      <c r="D1064" t="s">
        <v>2170</v>
      </c>
      <c r="E1064" t="str">
        <f>CONCATENATE(Table1[[#This Row],[SchoolName]]," (",Table1[[#This Row],[DistrictName]],")")</f>
        <v>Kent Prairie Elementary (Arlington School District)</v>
      </c>
      <c r="F1064">
        <v>4436</v>
      </c>
      <c r="G1064" t="s">
        <v>6</v>
      </c>
      <c r="H1064" t="s">
        <v>742</v>
      </c>
      <c r="I1064">
        <v>100009</v>
      </c>
      <c r="J1064">
        <v>31016</v>
      </c>
      <c r="K1064">
        <v>100014</v>
      </c>
    </row>
    <row r="1065" spans="1:11" x14ac:dyDescent="0.3">
      <c r="A1065">
        <v>106918</v>
      </c>
      <c r="B1065" t="s">
        <v>223</v>
      </c>
      <c r="C1065" t="s">
        <v>715</v>
      </c>
      <c r="D1065" t="s">
        <v>760</v>
      </c>
      <c r="E1065" t="str">
        <f>CONCATENATE(Table1[[#This Row],[SchoolName]]," (",Table1[[#This Row],[DistrictName]],")")</f>
        <v>Kent Virtual Academy (Kent School District)</v>
      </c>
      <c r="F1065">
        <v>5729</v>
      </c>
      <c r="G1065" t="s">
        <v>24</v>
      </c>
      <c r="H1065" t="s">
        <v>2599</v>
      </c>
      <c r="I1065">
        <v>100006</v>
      </c>
      <c r="J1065">
        <v>17415</v>
      </c>
      <c r="K1065">
        <v>100117</v>
      </c>
    </row>
    <row r="1066" spans="1:11" x14ac:dyDescent="0.3">
      <c r="A1066">
        <v>101615</v>
      </c>
      <c r="B1066" t="s">
        <v>223</v>
      </c>
      <c r="C1066" t="s">
        <v>715</v>
      </c>
      <c r="D1066" t="s">
        <v>1032</v>
      </c>
      <c r="E1066" t="str">
        <f>CONCATENATE(Table1[[#This Row],[SchoolName]]," (",Table1[[#This Row],[DistrictName]],")")</f>
        <v>Kentlake High School (Kent School District)</v>
      </c>
      <c r="F1066">
        <v>4492</v>
      </c>
      <c r="G1066" t="s">
        <v>6</v>
      </c>
      <c r="H1066" t="s">
        <v>2599</v>
      </c>
      <c r="I1066">
        <v>100006</v>
      </c>
      <c r="J1066">
        <v>17415</v>
      </c>
      <c r="K1066">
        <v>100117</v>
      </c>
    </row>
    <row r="1067" spans="1:11" x14ac:dyDescent="0.3">
      <c r="A1067">
        <v>101574</v>
      </c>
      <c r="B1067" t="s">
        <v>223</v>
      </c>
      <c r="C1067" t="s">
        <v>715</v>
      </c>
      <c r="D1067" t="s">
        <v>1001</v>
      </c>
      <c r="E1067" t="str">
        <f>CONCATENATE(Table1[[#This Row],[SchoolName]]," (",Table1[[#This Row],[DistrictName]],")")</f>
        <v>Kent-Meridian High School (Kent School District)</v>
      </c>
      <c r="F1067">
        <v>2797</v>
      </c>
      <c r="G1067" t="s">
        <v>6</v>
      </c>
      <c r="H1067" t="s">
        <v>2599</v>
      </c>
      <c r="I1067">
        <v>100006</v>
      </c>
      <c r="J1067">
        <v>17415</v>
      </c>
      <c r="K1067">
        <v>100117</v>
      </c>
    </row>
    <row r="1068" spans="1:11" x14ac:dyDescent="0.3">
      <c r="A1068">
        <v>101586</v>
      </c>
      <c r="B1068" t="s">
        <v>223</v>
      </c>
      <c r="C1068" t="s">
        <v>715</v>
      </c>
      <c r="D1068" t="s">
        <v>1009</v>
      </c>
      <c r="E1068" t="str">
        <f>CONCATENATE(Table1[[#This Row],[SchoolName]]," (",Table1[[#This Row],[DistrictName]],")")</f>
        <v>Kentridge High School (Kent School District)</v>
      </c>
      <c r="F1068">
        <v>3640</v>
      </c>
      <c r="G1068" t="s">
        <v>6</v>
      </c>
      <c r="H1068" t="s">
        <v>2599</v>
      </c>
      <c r="I1068">
        <v>100006</v>
      </c>
      <c r="J1068">
        <v>17415</v>
      </c>
      <c r="K1068">
        <v>100117</v>
      </c>
    </row>
    <row r="1069" spans="1:11" x14ac:dyDescent="0.3">
      <c r="A1069">
        <v>101598</v>
      </c>
      <c r="B1069" t="s">
        <v>223</v>
      </c>
      <c r="C1069" t="s">
        <v>715</v>
      </c>
      <c r="D1069" t="s">
        <v>1018</v>
      </c>
      <c r="E1069" t="str">
        <f>CONCATENATE(Table1[[#This Row],[SchoolName]]," (",Table1[[#This Row],[DistrictName]],")")</f>
        <v>Kentwood High School (Kent School District)</v>
      </c>
      <c r="F1069">
        <v>4128</v>
      </c>
      <c r="G1069" t="s">
        <v>6</v>
      </c>
      <c r="H1069" t="s">
        <v>2599</v>
      </c>
      <c r="I1069">
        <v>100006</v>
      </c>
      <c r="J1069">
        <v>17415</v>
      </c>
      <c r="K1069">
        <v>100117</v>
      </c>
    </row>
    <row r="1070" spans="1:11" x14ac:dyDescent="0.3">
      <c r="A1070">
        <v>100664</v>
      </c>
      <c r="B1070" t="s">
        <v>158</v>
      </c>
      <c r="C1070" t="s">
        <v>457</v>
      </c>
      <c r="D1070" t="s">
        <v>458</v>
      </c>
      <c r="E1070" t="str">
        <f>CONCATENATE(Table1[[#This Row],[SchoolName]]," (",Table1[[#This Row],[DistrictName]],")")</f>
        <v>Kessler Elementary School (Longview School District)</v>
      </c>
      <c r="F1070">
        <v>2319</v>
      </c>
      <c r="G1070" t="s">
        <v>6</v>
      </c>
      <c r="H1070" t="s">
        <v>2664</v>
      </c>
      <c r="I1070">
        <v>100003</v>
      </c>
      <c r="J1070" s="2" t="s">
        <v>2671</v>
      </c>
      <c r="K1070">
        <v>100132</v>
      </c>
    </row>
    <row r="1071" spans="1:11" x14ac:dyDescent="0.3">
      <c r="A1071">
        <v>106147</v>
      </c>
      <c r="B1071" t="s">
        <v>3</v>
      </c>
      <c r="C1071" t="s">
        <v>1270</v>
      </c>
      <c r="D1071" t="s">
        <v>1271</v>
      </c>
      <c r="E1071" t="str">
        <f>CONCATENATE(Table1[[#This Row],[SchoolName]]," (",Table1[[#This Row],[DistrictName]],")")</f>
        <v>Kettle Falls Early Learning Center (Kettle Falls School District)</v>
      </c>
      <c r="F1071">
        <v>5516</v>
      </c>
      <c r="G1071" t="s">
        <v>6</v>
      </c>
      <c r="H1071" t="s">
        <v>2529</v>
      </c>
      <c r="I1071">
        <v>100001</v>
      </c>
      <c r="J1071">
        <v>33212</v>
      </c>
      <c r="K1071">
        <v>100118</v>
      </c>
    </row>
    <row r="1072" spans="1:11" x14ac:dyDescent="0.3">
      <c r="A1072">
        <v>102909</v>
      </c>
      <c r="B1072" t="s">
        <v>3</v>
      </c>
      <c r="C1072" t="s">
        <v>1270</v>
      </c>
      <c r="D1072" t="s">
        <v>2368</v>
      </c>
      <c r="E1072" t="str">
        <f>CONCATENATE(Table1[[#This Row],[SchoolName]]," (",Table1[[#This Row],[DistrictName]],")")</f>
        <v>Kettle Falls Elementary School (Kettle Falls School District)</v>
      </c>
      <c r="F1072">
        <v>2385</v>
      </c>
      <c r="G1072" t="s">
        <v>6</v>
      </c>
      <c r="H1072" t="s">
        <v>2529</v>
      </c>
      <c r="I1072">
        <v>100001</v>
      </c>
      <c r="J1072">
        <v>33212</v>
      </c>
      <c r="K1072">
        <v>100118</v>
      </c>
    </row>
    <row r="1073" spans="1:11" x14ac:dyDescent="0.3">
      <c r="A1073">
        <v>102911</v>
      </c>
      <c r="B1073" t="s">
        <v>3</v>
      </c>
      <c r="C1073" t="s">
        <v>1270</v>
      </c>
      <c r="D1073" t="s">
        <v>2370</v>
      </c>
      <c r="E1073" t="str">
        <f>CONCATENATE(Table1[[#This Row],[SchoolName]]," (",Table1[[#This Row],[DistrictName]],")")</f>
        <v>Kettle Falls High School (Kettle Falls School District)</v>
      </c>
      <c r="F1073">
        <v>4206</v>
      </c>
      <c r="G1073" t="s">
        <v>6</v>
      </c>
      <c r="H1073" t="s">
        <v>2529</v>
      </c>
      <c r="I1073">
        <v>100001</v>
      </c>
      <c r="J1073">
        <v>33212</v>
      </c>
      <c r="K1073">
        <v>100118</v>
      </c>
    </row>
    <row r="1074" spans="1:11" x14ac:dyDescent="0.3">
      <c r="A1074">
        <v>102910</v>
      </c>
      <c r="B1074" t="s">
        <v>3</v>
      </c>
      <c r="C1074" t="s">
        <v>1270</v>
      </c>
      <c r="D1074" t="s">
        <v>2369</v>
      </c>
      <c r="E1074" t="str">
        <f>CONCATENATE(Table1[[#This Row],[SchoolName]]," (",Table1[[#This Row],[DistrictName]],")")</f>
        <v>Kettle Falls Middle School (Kettle Falls School District)</v>
      </c>
      <c r="F1074">
        <v>3198</v>
      </c>
      <c r="G1074" t="s">
        <v>6</v>
      </c>
      <c r="H1074" t="s">
        <v>2529</v>
      </c>
      <c r="I1074">
        <v>100001</v>
      </c>
      <c r="J1074">
        <v>33212</v>
      </c>
      <c r="K1074">
        <v>100118</v>
      </c>
    </row>
    <row r="1075" spans="1:11" x14ac:dyDescent="0.3">
      <c r="A1075">
        <v>102261</v>
      </c>
      <c r="B1075" t="s">
        <v>223</v>
      </c>
      <c r="C1075" t="s">
        <v>672</v>
      </c>
      <c r="D1075" t="s">
        <v>1989</v>
      </c>
      <c r="E1075" t="str">
        <f>CONCATENATE(Table1[[#This Row],[SchoolName]]," (",Table1[[#This Row],[DistrictName]],")")</f>
        <v>Key Peninsula Middle School (Peninsula School District)</v>
      </c>
      <c r="F1075">
        <v>4156</v>
      </c>
      <c r="G1075" t="s">
        <v>6</v>
      </c>
      <c r="H1075" t="s">
        <v>2554</v>
      </c>
      <c r="I1075">
        <v>100006</v>
      </c>
      <c r="J1075">
        <v>27401</v>
      </c>
      <c r="K1075">
        <v>100199</v>
      </c>
    </row>
    <row r="1076" spans="1:11" x14ac:dyDescent="0.3">
      <c r="A1076">
        <v>101208</v>
      </c>
      <c r="B1076" t="s">
        <v>223</v>
      </c>
      <c r="C1076" t="s">
        <v>950</v>
      </c>
      <c r="D1076" t="s">
        <v>973</v>
      </c>
      <c r="E1076" t="str">
        <f>CONCATENATE(Table1[[#This Row],[SchoolName]]," (",Table1[[#This Row],[DistrictName]],")")</f>
        <v>Kilo Middle School (Federal Way School District)</v>
      </c>
      <c r="F1076">
        <v>3701</v>
      </c>
      <c r="G1076" t="s">
        <v>6</v>
      </c>
      <c r="H1076" t="s">
        <v>2599</v>
      </c>
      <c r="I1076">
        <v>100006</v>
      </c>
      <c r="J1076">
        <v>17210</v>
      </c>
      <c r="K1076">
        <v>100086</v>
      </c>
    </row>
    <row r="1077" spans="1:11" x14ac:dyDescent="0.3">
      <c r="A1077">
        <v>101130</v>
      </c>
      <c r="B1077" t="s">
        <v>223</v>
      </c>
      <c r="C1077" t="s">
        <v>2634</v>
      </c>
      <c r="D1077" t="s">
        <v>933</v>
      </c>
      <c r="E1077" t="str">
        <f>CONCATENATE(Table1[[#This Row],[SchoolName]]," (",Table1[[#This Row],[DistrictName]],")")</f>
        <v>Kimball Elementary School (Seattle School District No. 1)</v>
      </c>
      <c r="F1077">
        <v>3478</v>
      </c>
      <c r="G1077" t="s">
        <v>6</v>
      </c>
      <c r="H1077" t="s">
        <v>2599</v>
      </c>
      <c r="I1077">
        <v>100006</v>
      </c>
      <c r="J1077">
        <v>17001</v>
      </c>
      <c r="K1077">
        <v>100229</v>
      </c>
    </row>
    <row r="1078" spans="1:11" x14ac:dyDescent="0.3">
      <c r="A1078">
        <v>104342</v>
      </c>
      <c r="B1078" t="s">
        <v>131</v>
      </c>
      <c r="C1078" t="s">
        <v>687</v>
      </c>
      <c r="D1078" t="s">
        <v>1887</v>
      </c>
      <c r="E1078" t="str">
        <f>CONCATENATE(Table1[[#This Row],[SchoolName]]," (",Table1[[#This Row],[DistrictName]],")")</f>
        <v>Kingston High School (North Kitsap School District)</v>
      </c>
      <c r="F1078">
        <v>5085</v>
      </c>
      <c r="G1078" t="s">
        <v>6</v>
      </c>
      <c r="H1078" t="s">
        <v>2593</v>
      </c>
      <c r="I1078">
        <v>100005</v>
      </c>
      <c r="J1078">
        <v>18400</v>
      </c>
      <c r="K1078">
        <v>100169</v>
      </c>
    </row>
    <row r="1079" spans="1:11" x14ac:dyDescent="0.3">
      <c r="A1079">
        <v>101710</v>
      </c>
      <c r="B1079" t="s">
        <v>131</v>
      </c>
      <c r="C1079" t="s">
        <v>687</v>
      </c>
      <c r="D1079" t="s">
        <v>1092</v>
      </c>
      <c r="E1079" t="str">
        <f>CONCATENATE(Table1[[#This Row],[SchoolName]]," (",Table1[[#This Row],[DistrictName]],")")</f>
        <v>Kingston Middle School (North Kitsap School District)</v>
      </c>
      <c r="F1079">
        <v>4359</v>
      </c>
      <c r="G1079" t="s">
        <v>6</v>
      </c>
      <c r="H1079" t="s">
        <v>2593</v>
      </c>
      <c r="I1079">
        <v>100005</v>
      </c>
      <c r="J1079">
        <v>18400</v>
      </c>
      <c r="K1079">
        <v>100169</v>
      </c>
    </row>
    <row r="1080" spans="1:11" x14ac:dyDescent="0.3">
      <c r="A1080">
        <v>106902</v>
      </c>
      <c r="B1080" t="s">
        <v>9</v>
      </c>
      <c r="C1080" t="s">
        <v>62</v>
      </c>
      <c r="D1080" t="s">
        <v>743</v>
      </c>
      <c r="E1080" t="str">
        <f>CONCATENATE(Table1[[#This Row],[SchoolName]]," (",Table1[[#This Row],[DistrictName]],")")</f>
        <v>Kiona-Benton City Elementary (Kiona-Benton City School District)</v>
      </c>
      <c r="F1080">
        <v>5719</v>
      </c>
      <c r="G1080" t="s">
        <v>6</v>
      </c>
      <c r="H1080" t="s">
        <v>2713</v>
      </c>
      <c r="I1080">
        <v>100007</v>
      </c>
      <c r="J1080" s="2" t="s">
        <v>2716</v>
      </c>
      <c r="K1080">
        <v>100119</v>
      </c>
    </row>
    <row r="1081" spans="1:11" x14ac:dyDescent="0.3">
      <c r="A1081">
        <v>100389</v>
      </c>
      <c r="B1081" t="s">
        <v>9</v>
      </c>
      <c r="C1081" t="s">
        <v>62</v>
      </c>
      <c r="D1081" t="s">
        <v>63</v>
      </c>
      <c r="E1081" t="str">
        <f>CONCATENATE(Table1[[#This Row],[SchoolName]]," (",Table1[[#This Row],[DistrictName]],")")</f>
        <v>Kiona-Benton City High School (Kiona-Benton City School District)</v>
      </c>
      <c r="F1081">
        <v>2904</v>
      </c>
      <c r="G1081" t="s">
        <v>6</v>
      </c>
      <c r="H1081" t="s">
        <v>2713</v>
      </c>
      <c r="I1081">
        <v>100007</v>
      </c>
      <c r="J1081" s="2" t="s">
        <v>2716</v>
      </c>
      <c r="K1081">
        <v>100119</v>
      </c>
    </row>
    <row r="1082" spans="1:11" x14ac:dyDescent="0.3">
      <c r="A1082">
        <v>100390</v>
      </c>
      <c r="B1082" t="s">
        <v>9</v>
      </c>
      <c r="C1082" t="s">
        <v>62</v>
      </c>
      <c r="D1082" t="s">
        <v>64</v>
      </c>
      <c r="E1082" t="str">
        <f>CONCATENATE(Table1[[#This Row],[SchoolName]]," (",Table1[[#This Row],[DistrictName]],")")</f>
        <v>Kiona-Benton City Middle School (Kiona-Benton City School District)</v>
      </c>
      <c r="F1082">
        <v>3961</v>
      </c>
      <c r="G1082" t="s">
        <v>6</v>
      </c>
      <c r="H1082" t="s">
        <v>2713</v>
      </c>
      <c r="I1082">
        <v>100007</v>
      </c>
      <c r="J1082" s="2" t="s">
        <v>2716</v>
      </c>
      <c r="K1082">
        <v>100119</v>
      </c>
    </row>
    <row r="1083" spans="1:11" x14ac:dyDescent="0.3">
      <c r="A1083">
        <v>101523</v>
      </c>
      <c r="B1083" t="s">
        <v>223</v>
      </c>
      <c r="C1083" t="s">
        <v>399</v>
      </c>
      <c r="D1083" t="s">
        <v>986</v>
      </c>
      <c r="E1083" t="str">
        <f>CONCATENATE(Table1[[#This Row],[SchoolName]]," (",Table1[[#This Row],[DistrictName]],")")</f>
        <v>Kirkland Middle School (Lake Washington School District)</v>
      </c>
      <c r="F1083">
        <v>2308</v>
      </c>
      <c r="G1083" t="s">
        <v>6</v>
      </c>
      <c r="H1083" t="s">
        <v>2599</v>
      </c>
      <c r="I1083">
        <v>100006</v>
      </c>
      <c r="J1083">
        <v>17414</v>
      </c>
      <c r="K1083">
        <v>100127</v>
      </c>
    </row>
    <row r="1084" spans="1:11" x14ac:dyDescent="0.3">
      <c r="A1084">
        <v>103255</v>
      </c>
      <c r="B1084" t="s">
        <v>554</v>
      </c>
      <c r="C1084" t="s">
        <v>1739</v>
      </c>
      <c r="D1084" t="s">
        <v>1744</v>
      </c>
      <c r="E1084" t="str">
        <f>CONCATENATE(Table1[[#This Row],[SchoolName]]," (",Table1[[#This Row],[DistrictName]],")")</f>
        <v>Kirkwood Elementary School (Toppenish School District)</v>
      </c>
      <c r="F1084">
        <v>4106</v>
      </c>
      <c r="G1084" t="s">
        <v>6</v>
      </c>
      <c r="H1084" t="s">
        <v>659</v>
      </c>
      <c r="I1084">
        <v>100002</v>
      </c>
      <c r="J1084">
        <v>39202</v>
      </c>
      <c r="K1084">
        <v>100269</v>
      </c>
    </row>
    <row r="1085" spans="1:11" x14ac:dyDescent="0.3">
      <c r="A1085">
        <v>101750</v>
      </c>
      <c r="B1085" t="s">
        <v>2735</v>
      </c>
      <c r="C1085" t="s">
        <v>2598</v>
      </c>
      <c r="D1085" t="s">
        <v>1122</v>
      </c>
      <c r="E1085" t="str">
        <f>CONCATENATE(Table1[[#This Row],[SchoolName]]," (",Table1[[#This Row],[DistrictName]],")")</f>
        <v>Kitsap Co Detention Ctr (ESD 114 acting as a school district)</v>
      </c>
      <c r="F1085">
        <v>3481</v>
      </c>
      <c r="G1085" t="s">
        <v>48</v>
      </c>
      <c r="H1085" t="s">
        <v>2593</v>
      </c>
      <c r="J1085">
        <v>18801</v>
      </c>
      <c r="K1085">
        <v>100005</v>
      </c>
    </row>
    <row r="1086" spans="1:11" x14ac:dyDescent="0.3">
      <c r="A1086">
        <v>101682</v>
      </c>
      <c r="B1086" t="s">
        <v>131</v>
      </c>
      <c r="C1086" t="s">
        <v>1066</v>
      </c>
      <c r="D1086" t="s">
        <v>1075</v>
      </c>
      <c r="E1086" t="str">
        <f>CONCATENATE(Table1[[#This Row],[SchoolName]]," (",Table1[[#This Row],[DistrictName]],")")</f>
        <v>Kitsap Lake Elementary (Bremerton School District)</v>
      </c>
      <c r="F1086">
        <v>4421</v>
      </c>
      <c r="G1086" t="s">
        <v>6</v>
      </c>
      <c r="H1086" t="s">
        <v>2593</v>
      </c>
      <c r="I1086">
        <v>100005</v>
      </c>
      <c r="J1086">
        <v>18100</v>
      </c>
      <c r="K1086">
        <v>100026</v>
      </c>
    </row>
    <row r="1087" spans="1:11" x14ac:dyDescent="0.3">
      <c r="A1087">
        <v>104340</v>
      </c>
      <c r="B1087" t="s">
        <v>554</v>
      </c>
      <c r="C1087" t="s">
        <v>1331</v>
      </c>
      <c r="D1087" t="s">
        <v>1886</v>
      </c>
      <c r="E1087" t="str">
        <f>CONCATENATE(Table1[[#This Row],[SchoolName]]," (",Table1[[#This Row],[DistrictName]],")")</f>
        <v>Kittitas B-5 Special Ed Program (Kittitas School District)</v>
      </c>
      <c r="F1087">
        <v>5086</v>
      </c>
      <c r="G1087" t="s">
        <v>31</v>
      </c>
      <c r="H1087" t="s">
        <v>1333</v>
      </c>
      <c r="I1087">
        <v>100002</v>
      </c>
      <c r="J1087">
        <v>19403</v>
      </c>
      <c r="K1087">
        <v>100120</v>
      </c>
    </row>
    <row r="1088" spans="1:11" x14ac:dyDescent="0.3">
      <c r="A1088">
        <v>101779</v>
      </c>
      <c r="B1088" t="s">
        <v>554</v>
      </c>
      <c r="C1088" t="s">
        <v>1331</v>
      </c>
      <c r="D1088" t="s">
        <v>1332</v>
      </c>
      <c r="E1088" t="str">
        <f>CONCATENATE(Table1[[#This Row],[SchoolName]]," (",Table1[[#This Row],[DistrictName]],")")</f>
        <v>Kittitas Elementary School (Kittitas School District)</v>
      </c>
      <c r="F1088">
        <v>2569</v>
      </c>
      <c r="G1088" t="s">
        <v>6</v>
      </c>
      <c r="H1088" t="s">
        <v>1333</v>
      </c>
      <c r="I1088">
        <v>100002</v>
      </c>
      <c r="J1088">
        <v>19403</v>
      </c>
      <c r="K1088">
        <v>100120</v>
      </c>
    </row>
    <row r="1089" spans="1:11" x14ac:dyDescent="0.3">
      <c r="A1089">
        <v>101780</v>
      </c>
      <c r="B1089" t="s">
        <v>554</v>
      </c>
      <c r="C1089" t="s">
        <v>1331</v>
      </c>
      <c r="D1089" t="s">
        <v>1334</v>
      </c>
      <c r="E1089" t="str">
        <f>CONCATENATE(Table1[[#This Row],[SchoolName]]," (",Table1[[#This Row],[DistrictName]],")")</f>
        <v>Kittitas High School (Kittitas School District)</v>
      </c>
      <c r="F1089">
        <v>2766</v>
      </c>
      <c r="G1089" t="s">
        <v>6</v>
      </c>
      <c r="H1089" t="s">
        <v>1333</v>
      </c>
      <c r="I1089">
        <v>100002</v>
      </c>
      <c r="J1089">
        <v>19403</v>
      </c>
      <c r="K1089">
        <v>100120</v>
      </c>
    </row>
    <row r="1090" spans="1:11" x14ac:dyDescent="0.3">
      <c r="A1090">
        <v>101737</v>
      </c>
      <c r="B1090" t="s">
        <v>131</v>
      </c>
      <c r="C1090" t="s">
        <v>1095</v>
      </c>
      <c r="D1090" t="s">
        <v>1112</v>
      </c>
      <c r="E1090" t="str">
        <f>CONCATENATE(Table1[[#This Row],[SchoolName]]," (",Table1[[#This Row],[DistrictName]],")")</f>
        <v>Klahowya Secondary (Central Kitsap School District)</v>
      </c>
      <c r="F1090">
        <v>4509</v>
      </c>
      <c r="G1090" t="s">
        <v>6</v>
      </c>
      <c r="H1090" t="s">
        <v>2593</v>
      </c>
      <c r="I1090">
        <v>100005</v>
      </c>
      <c r="J1090">
        <v>18401</v>
      </c>
      <c r="K1090">
        <v>100038</v>
      </c>
    </row>
    <row r="1091" spans="1:11" x14ac:dyDescent="0.3">
      <c r="A1091">
        <v>101803</v>
      </c>
      <c r="B1091" t="s">
        <v>158</v>
      </c>
      <c r="C1091" t="s">
        <v>1352</v>
      </c>
      <c r="D1091" t="s">
        <v>1353</v>
      </c>
      <c r="E1091" t="str">
        <f>CONCATENATE(Table1[[#This Row],[SchoolName]]," (",Table1[[#This Row],[DistrictName]],")")</f>
        <v>Klickitat Elem &amp; High (Klickitat School District)</v>
      </c>
      <c r="F1091">
        <v>3494</v>
      </c>
      <c r="G1091" t="s">
        <v>6</v>
      </c>
      <c r="H1091" t="s">
        <v>1354</v>
      </c>
      <c r="I1091">
        <v>100003</v>
      </c>
      <c r="J1091">
        <v>20402</v>
      </c>
      <c r="K1091">
        <v>100121</v>
      </c>
    </row>
    <row r="1092" spans="1:11" x14ac:dyDescent="0.3">
      <c r="A1092">
        <v>100828</v>
      </c>
      <c r="B1092" t="s">
        <v>92</v>
      </c>
      <c r="C1092" t="s">
        <v>582</v>
      </c>
      <c r="D1092" t="s">
        <v>584</v>
      </c>
      <c r="E1092" t="str">
        <f>CONCATENATE(Table1[[#This Row],[SchoolName]]," (",Table1[[#This Row],[DistrictName]],")")</f>
        <v>Knolls Vista Elementary (Moses Lake School District)</v>
      </c>
      <c r="F1092">
        <v>2833</v>
      </c>
      <c r="G1092" t="s">
        <v>6</v>
      </c>
      <c r="H1092" t="s">
        <v>2645</v>
      </c>
      <c r="I1092">
        <v>100008</v>
      </c>
      <c r="J1092">
        <v>13161</v>
      </c>
      <c r="K1092">
        <v>100153</v>
      </c>
    </row>
    <row r="1093" spans="1:11" x14ac:dyDescent="0.3">
      <c r="A1093">
        <v>106422</v>
      </c>
      <c r="B1093" t="s">
        <v>92</v>
      </c>
      <c r="C1093" t="s">
        <v>112</v>
      </c>
      <c r="D1093" t="s">
        <v>680</v>
      </c>
      <c r="E1093" t="str">
        <f>CONCATENATE(Table1[[#This Row],[SchoolName]]," (",Table1[[#This Row],[DistrictName]],")")</f>
        <v>Kodiak Virtual Academy (Cascade School District)</v>
      </c>
      <c r="F1093">
        <v>5640</v>
      </c>
      <c r="G1093" t="s">
        <v>6</v>
      </c>
      <c r="H1093" t="s">
        <v>103</v>
      </c>
      <c r="I1093">
        <v>100008</v>
      </c>
      <c r="J1093" s="2" t="s">
        <v>2706</v>
      </c>
      <c r="K1093">
        <v>100034</v>
      </c>
    </row>
    <row r="1094" spans="1:11" x14ac:dyDescent="0.3">
      <c r="A1094">
        <v>101659</v>
      </c>
      <c r="B1094" t="s">
        <v>223</v>
      </c>
      <c r="C1094" t="s">
        <v>635</v>
      </c>
      <c r="D1094" t="s">
        <v>1064</v>
      </c>
      <c r="E1094" t="str">
        <f>CONCATENATE(Table1[[#This Row],[SchoolName]]," (",Table1[[#This Row],[DistrictName]],")")</f>
        <v>Kokanee Elementary (Northshore School District)</v>
      </c>
      <c r="F1094">
        <v>4455</v>
      </c>
      <c r="G1094" t="s">
        <v>6</v>
      </c>
      <c r="H1094" t="s">
        <v>2599</v>
      </c>
      <c r="I1094">
        <v>100006</v>
      </c>
      <c r="J1094">
        <v>17417</v>
      </c>
      <c r="K1094">
        <v>100174</v>
      </c>
    </row>
    <row r="1095" spans="1:11" x14ac:dyDescent="0.3">
      <c r="A1095">
        <v>102942</v>
      </c>
      <c r="B1095" t="s">
        <v>604</v>
      </c>
      <c r="C1095" t="s">
        <v>695</v>
      </c>
      <c r="D1095" t="s">
        <v>1544</v>
      </c>
      <c r="E1095" t="str">
        <f>CONCATENATE(Table1[[#This Row],[SchoolName]]," (",Table1[[#This Row],[DistrictName]],")")</f>
        <v>Komachin Middle School (North Thurston Public Schools)</v>
      </c>
      <c r="F1095">
        <v>4409</v>
      </c>
      <c r="G1095" t="s">
        <v>6</v>
      </c>
      <c r="H1095" t="s">
        <v>2524</v>
      </c>
      <c r="I1095">
        <v>100004</v>
      </c>
      <c r="J1095">
        <v>34003</v>
      </c>
      <c r="K1095">
        <v>100172</v>
      </c>
    </row>
    <row r="1096" spans="1:11" x14ac:dyDescent="0.3">
      <c r="A1096">
        <v>102263</v>
      </c>
      <c r="B1096" t="s">
        <v>223</v>
      </c>
      <c r="C1096" t="s">
        <v>672</v>
      </c>
      <c r="D1096" t="s">
        <v>1991</v>
      </c>
      <c r="E1096" t="str">
        <f>CONCATENATE(Table1[[#This Row],[SchoolName]]," (",Table1[[#This Row],[DistrictName]],")")</f>
        <v>Kopachuck Middle School (Peninsula School District)</v>
      </c>
      <c r="F1096">
        <v>4219</v>
      </c>
      <c r="G1096" t="s">
        <v>6</v>
      </c>
      <c r="H1096" t="s">
        <v>2554</v>
      </c>
      <c r="I1096">
        <v>100006</v>
      </c>
      <c r="J1096">
        <v>27401</v>
      </c>
      <c r="K1096">
        <v>100199</v>
      </c>
    </row>
    <row r="1097" spans="1:11" x14ac:dyDescent="0.3">
      <c r="A1097">
        <v>103072</v>
      </c>
      <c r="B1097" t="s">
        <v>617</v>
      </c>
      <c r="C1097" t="s">
        <v>1144</v>
      </c>
      <c r="D1097" t="s">
        <v>1628</v>
      </c>
      <c r="E1097" t="str">
        <f>CONCATENATE(Table1[[#This Row],[SchoolName]]," (",Table1[[#This Row],[DistrictName]],")")</f>
        <v>Kulshan Middle School (Bellingham School District)</v>
      </c>
      <c r="F1097">
        <v>4442</v>
      </c>
      <c r="G1097" t="s">
        <v>6</v>
      </c>
      <c r="H1097" t="s">
        <v>2522</v>
      </c>
      <c r="I1097">
        <v>100009</v>
      </c>
      <c r="J1097">
        <v>37501</v>
      </c>
      <c r="K1097">
        <v>100020</v>
      </c>
    </row>
    <row r="1098" spans="1:11" x14ac:dyDescent="0.3">
      <c r="A1098">
        <v>105647</v>
      </c>
      <c r="B1098" t="s">
        <v>158</v>
      </c>
      <c r="C1098" t="s">
        <v>200</v>
      </c>
      <c r="D1098" t="s">
        <v>2490</v>
      </c>
      <c r="E1098" t="str">
        <f>CONCATENATE(Table1[[#This Row],[SchoolName]]," (",Table1[[#This Row],[DistrictName]],")")</f>
        <v>La Center Academy (La Center School District)</v>
      </c>
      <c r="F1098">
        <v>5326</v>
      </c>
      <c r="G1098" t="s">
        <v>24</v>
      </c>
      <c r="H1098" t="s">
        <v>2677</v>
      </c>
      <c r="I1098">
        <v>100003</v>
      </c>
      <c r="J1098" s="2" t="s">
        <v>2686</v>
      </c>
      <c r="K1098">
        <v>100122</v>
      </c>
    </row>
    <row r="1099" spans="1:11" x14ac:dyDescent="0.3">
      <c r="A1099">
        <v>100569</v>
      </c>
      <c r="B1099" t="s">
        <v>158</v>
      </c>
      <c r="C1099" t="s">
        <v>200</v>
      </c>
      <c r="D1099" t="s">
        <v>201</v>
      </c>
      <c r="E1099" t="str">
        <f>CONCATENATE(Table1[[#This Row],[SchoolName]]," (",Table1[[#This Row],[DistrictName]],")")</f>
        <v>La Center Elementary (La Center School District)</v>
      </c>
      <c r="F1099">
        <v>2558</v>
      </c>
      <c r="G1099" t="s">
        <v>6</v>
      </c>
      <c r="H1099" t="s">
        <v>2677</v>
      </c>
      <c r="I1099">
        <v>100003</v>
      </c>
      <c r="J1099" s="2" t="s">
        <v>2686</v>
      </c>
      <c r="K1099">
        <v>100122</v>
      </c>
    </row>
    <row r="1100" spans="1:11" x14ac:dyDescent="0.3">
      <c r="A1100">
        <v>100572</v>
      </c>
      <c r="B1100" t="s">
        <v>158</v>
      </c>
      <c r="C1100" t="s">
        <v>200</v>
      </c>
      <c r="D1100" t="s">
        <v>203</v>
      </c>
      <c r="E1100" t="str">
        <f>CONCATENATE(Table1[[#This Row],[SchoolName]]," (",Table1[[#This Row],[DistrictName]],")")</f>
        <v>La Center High School (La Center School District)</v>
      </c>
      <c r="F1100">
        <v>4431</v>
      </c>
      <c r="G1100" t="s">
        <v>6</v>
      </c>
      <c r="H1100" t="s">
        <v>2677</v>
      </c>
      <c r="I1100">
        <v>100003</v>
      </c>
      <c r="J1100" s="2" t="s">
        <v>2686</v>
      </c>
      <c r="K1100">
        <v>100122</v>
      </c>
    </row>
    <row r="1101" spans="1:11" x14ac:dyDescent="0.3">
      <c r="A1101">
        <v>100570</v>
      </c>
      <c r="B1101" t="s">
        <v>158</v>
      </c>
      <c r="C1101" t="s">
        <v>200</v>
      </c>
      <c r="D1101" t="s">
        <v>202</v>
      </c>
      <c r="E1101" t="str">
        <f>CONCATENATE(Table1[[#This Row],[SchoolName]]," (",Table1[[#This Row],[DistrictName]],")")</f>
        <v>La Center Middle School (La Center School District)</v>
      </c>
      <c r="F1101">
        <v>3371</v>
      </c>
      <c r="G1101" t="s">
        <v>6</v>
      </c>
      <c r="H1101" t="s">
        <v>2677</v>
      </c>
      <c r="I1101">
        <v>100003</v>
      </c>
      <c r="J1101" s="2" t="s">
        <v>2686</v>
      </c>
      <c r="K1101">
        <v>100122</v>
      </c>
    </row>
    <row r="1102" spans="1:11" x14ac:dyDescent="0.3">
      <c r="A1102">
        <v>102400</v>
      </c>
      <c r="B1102" t="s">
        <v>617</v>
      </c>
      <c r="C1102" t="s">
        <v>2075</v>
      </c>
      <c r="D1102" t="s">
        <v>2077</v>
      </c>
      <c r="E1102" t="str">
        <f>CONCATENATE(Table1[[#This Row],[SchoolName]]," (",Table1[[#This Row],[DistrictName]],")")</f>
        <v>La Conner Elementary (La Conner School District)</v>
      </c>
      <c r="F1102">
        <v>2522</v>
      </c>
      <c r="G1102" t="s">
        <v>6</v>
      </c>
      <c r="H1102" t="s">
        <v>2548</v>
      </c>
      <c r="I1102">
        <v>100009</v>
      </c>
      <c r="J1102">
        <v>29311</v>
      </c>
      <c r="K1102">
        <v>100123</v>
      </c>
    </row>
    <row r="1103" spans="1:11" x14ac:dyDescent="0.3">
      <c r="A1103">
        <v>102399</v>
      </c>
      <c r="B1103" t="s">
        <v>617</v>
      </c>
      <c r="C1103" t="s">
        <v>2075</v>
      </c>
      <c r="D1103" t="s">
        <v>2076</v>
      </c>
      <c r="E1103" t="str">
        <f>CONCATENATE(Table1[[#This Row],[SchoolName]]," (",Table1[[#This Row],[DistrictName]],")")</f>
        <v>La Conner High School (La Conner School District)</v>
      </c>
      <c r="F1103">
        <v>2276</v>
      </c>
      <c r="G1103" t="s">
        <v>6</v>
      </c>
      <c r="H1103" t="s">
        <v>2548</v>
      </c>
      <c r="I1103">
        <v>100009</v>
      </c>
      <c r="J1103">
        <v>29311</v>
      </c>
      <c r="K1103">
        <v>100123</v>
      </c>
    </row>
    <row r="1104" spans="1:11" x14ac:dyDescent="0.3">
      <c r="A1104">
        <v>102401</v>
      </c>
      <c r="B1104" t="s">
        <v>617</v>
      </c>
      <c r="C1104" t="s">
        <v>2075</v>
      </c>
      <c r="D1104" t="s">
        <v>2078</v>
      </c>
      <c r="E1104" t="str">
        <f>CONCATENATE(Table1[[#This Row],[SchoolName]]," (",Table1[[#This Row],[DistrictName]],")")</f>
        <v>La Conner Middle (La Conner School District)</v>
      </c>
      <c r="F1104">
        <v>3900</v>
      </c>
      <c r="G1104" t="s">
        <v>6</v>
      </c>
      <c r="H1104" t="s">
        <v>2548</v>
      </c>
      <c r="I1104">
        <v>100009</v>
      </c>
      <c r="J1104">
        <v>29311</v>
      </c>
      <c r="K1104">
        <v>100123</v>
      </c>
    </row>
    <row r="1105" spans="1:11" x14ac:dyDescent="0.3">
      <c r="A1105">
        <v>102411</v>
      </c>
      <c r="B1105" t="s">
        <v>617</v>
      </c>
      <c r="C1105" t="s">
        <v>621</v>
      </c>
      <c r="D1105" t="s">
        <v>2083</v>
      </c>
      <c r="E1105" t="str">
        <f>CONCATENATE(Table1[[#This Row],[SchoolName]]," (",Table1[[#This Row],[DistrictName]],")")</f>
        <v>La Venture Middle School (Mount Vernon School District)</v>
      </c>
      <c r="F1105">
        <v>3821</v>
      </c>
      <c r="G1105" t="s">
        <v>6</v>
      </c>
      <c r="H1105" t="s">
        <v>2548</v>
      </c>
      <c r="I1105">
        <v>100009</v>
      </c>
      <c r="J1105">
        <v>29320</v>
      </c>
      <c r="K1105">
        <v>100158</v>
      </c>
    </row>
    <row r="1106" spans="1:11" x14ac:dyDescent="0.3">
      <c r="A1106">
        <v>100624</v>
      </c>
      <c r="B1106" t="s">
        <v>158</v>
      </c>
      <c r="C1106" t="s">
        <v>424</v>
      </c>
      <c r="D1106" t="s">
        <v>426</v>
      </c>
      <c r="E1106" t="str">
        <f>CONCATENATE(Table1[[#This Row],[SchoolName]]," (",Table1[[#This Row],[DistrictName]],")")</f>
        <v>Lacamas Lake Elementary (Camas School District)</v>
      </c>
      <c r="F1106">
        <v>3474</v>
      </c>
      <c r="G1106" t="s">
        <v>6</v>
      </c>
      <c r="H1106" t="s">
        <v>2677</v>
      </c>
      <c r="I1106">
        <v>100003</v>
      </c>
      <c r="J1106" s="2" t="s">
        <v>2681</v>
      </c>
      <c r="K1106">
        <v>100031</v>
      </c>
    </row>
    <row r="1107" spans="1:11" x14ac:dyDescent="0.3">
      <c r="A1107">
        <v>102931</v>
      </c>
      <c r="B1107" t="s">
        <v>604</v>
      </c>
      <c r="C1107" t="s">
        <v>695</v>
      </c>
      <c r="D1107" t="s">
        <v>1536</v>
      </c>
      <c r="E1107" t="str">
        <f>CONCATENATE(Table1[[#This Row],[SchoolName]]," (",Table1[[#This Row],[DistrictName]],")")</f>
        <v>Lacey Elementary (North Thurston Public Schools)</v>
      </c>
      <c r="F1107">
        <v>3653</v>
      </c>
      <c r="G1107" t="s">
        <v>6</v>
      </c>
      <c r="H1107" t="s">
        <v>2524</v>
      </c>
      <c r="I1107">
        <v>100004</v>
      </c>
      <c r="J1107">
        <v>34003</v>
      </c>
      <c r="K1107">
        <v>100172</v>
      </c>
    </row>
    <row r="1108" spans="1:11" x14ac:dyDescent="0.3">
      <c r="A1108">
        <v>104033</v>
      </c>
      <c r="B1108" t="s">
        <v>604</v>
      </c>
      <c r="C1108" t="s">
        <v>1851</v>
      </c>
      <c r="D1108" t="s">
        <v>1852</v>
      </c>
      <c r="E1108" t="str">
        <f>CONCATENATE(Table1[[#This Row],[SchoolName]]," (",Table1[[#This Row],[DistrictName]],")")</f>
        <v>Lackamas Elementary (Yelm School District)</v>
      </c>
      <c r="F1108">
        <v>5018</v>
      </c>
      <c r="G1108" t="s">
        <v>6</v>
      </c>
      <c r="H1108" t="s">
        <v>2524</v>
      </c>
      <c r="I1108">
        <v>100004</v>
      </c>
      <c r="J1108">
        <v>34002</v>
      </c>
      <c r="K1108">
        <v>100304</v>
      </c>
    </row>
    <row r="1109" spans="1:11" x14ac:dyDescent="0.3">
      <c r="A1109">
        <v>103125</v>
      </c>
      <c r="B1109" t="s">
        <v>3</v>
      </c>
      <c r="C1109" t="s">
        <v>1664</v>
      </c>
      <c r="D1109" t="s">
        <v>1665</v>
      </c>
      <c r="E1109" t="str">
        <f>CONCATENATE(Table1[[#This Row],[SchoolName]]," (",Table1[[#This Row],[DistrictName]],")")</f>
        <v>Lacrosse Elementary School (LaCrosse School District)</v>
      </c>
      <c r="F1109">
        <v>2087</v>
      </c>
      <c r="G1109" t="s">
        <v>6</v>
      </c>
      <c r="H1109" t="s">
        <v>2520</v>
      </c>
      <c r="I1109">
        <v>100001</v>
      </c>
      <c r="J1109">
        <v>38126</v>
      </c>
      <c r="K1109">
        <v>100124</v>
      </c>
    </row>
    <row r="1110" spans="1:11" x14ac:dyDescent="0.3">
      <c r="A1110">
        <v>103126</v>
      </c>
      <c r="B1110" t="s">
        <v>3</v>
      </c>
      <c r="C1110" t="s">
        <v>1664</v>
      </c>
      <c r="D1110" t="s">
        <v>1666</v>
      </c>
      <c r="E1110" t="str">
        <f>CONCATENATE(Table1[[#This Row],[SchoolName]]," (",Table1[[#This Row],[DistrictName]],")")</f>
        <v>Lacrosse High School (LaCrosse School District)</v>
      </c>
      <c r="F1110">
        <v>2088</v>
      </c>
      <c r="G1110" t="s">
        <v>6</v>
      </c>
      <c r="H1110" t="s">
        <v>2520</v>
      </c>
      <c r="I1110">
        <v>100001</v>
      </c>
      <c r="J1110">
        <v>38126</v>
      </c>
      <c r="K1110">
        <v>100124</v>
      </c>
    </row>
    <row r="1111" spans="1:11" x14ac:dyDescent="0.3">
      <c r="A1111">
        <v>101105</v>
      </c>
      <c r="B1111" t="s">
        <v>223</v>
      </c>
      <c r="C1111" t="s">
        <v>2634</v>
      </c>
      <c r="D1111" t="s">
        <v>915</v>
      </c>
      <c r="E1111" t="str">
        <f>CONCATENATE(Table1[[#This Row],[SchoolName]]," (",Table1[[#This Row],[DistrictName]],")")</f>
        <v>Lafayette Elementary School (Seattle School District No. 1)</v>
      </c>
      <c r="F1111">
        <v>2733</v>
      </c>
      <c r="G1111" t="s">
        <v>6</v>
      </c>
      <c r="H1111" t="s">
        <v>2599</v>
      </c>
      <c r="I1111">
        <v>100006</v>
      </c>
      <c r="J1111">
        <v>17001</v>
      </c>
      <c r="K1111">
        <v>100229</v>
      </c>
    </row>
    <row r="1112" spans="1:11" x14ac:dyDescent="0.3">
      <c r="A1112">
        <v>100433</v>
      </c>
      <c r="B1112" t="s">
        <v>92</v>
      </c>
      <c r="C1112" t="s">
        <v>101</v>
      </c>
      <c r="D1112" t="s">
        <v>102</v>
      </c>
      <c r="E1112" t="str">
        <f>CONCATENATE(Table1[[#This Row],[SchoolName]]," (",Table1[[#This Row],[DistrictName]],")")</f>
        <v>Lake Chelan Preschool (Lake Chelan School District)</v>
      </c>
      <c r="F1112">
        <v>1675</v>
      </c>
      <c r="G1112" t="s">
        <v>6</v>
      </c>
      <c r="H1112" t="s">
        <v>103</v>
      </c>
      <c r="I1112">
        <v>100008</v>
      </c>
      <c r="J1112" s="2" t="s">
        <v>2708</v>
      </c>
      <c r="K1112">
        <v>100125</v>
      </c>
    </row>
    <row r="1113" spans="1:11" x14ac:dyDescent="0.3">
      <c r="A1113">
        <v>101209</v>
      </c>
      <c r="B1113" t="s">
        <v>223</v>
      </c>
      <c r="C1113" t="s">
        <v>950</v>
      </c>
      <c r="D1113" t="s">
        <v>974</v>
      </c>
      <c r="E1113" t="str">
        <f>CONCATENATE(Table1[[#This Row],[SchoolName]]," (",Table1[[#This Row],[DistrictName]],")")</f>
        <v>Lake Dolloff Elementary School (Federal Way School District)</v>
      </c>
      <c r="F1113">
        <v>3738</v>
      </c>
      <c r="G1113" t="s">
        <v>6</v>
      </c>
      <c r="H1113" t="s">
        <v>2599</v>
      </c>
      <c r="I1113">
        <v>100006</v>
      </c>
      <c r="J1113">
        <v>17210</v>
      </c>
      <c r="K1113">
        <v>100086</v>
      </c>
    </row>
    <row r="1114" spans="1:11" x14ac:dyDescent="0.3">
      <c r="A1114">
        <v>101486</v>
      </c>
      <c r="B1114" t="s">
        <v>223</v>
      </c>
      <c r="C1114" t="s">
        <v>382</v>
      </c>
      <c r="D1114" t="s">
        <v>385</v>
      </c>
      <c r="E1114" t="str">
        <f>CONCATENATE(Table1[[#This Row],[SchoolName]]," (",Table1[[#This Row],[DistrictName]],")")</f>
        <v>Lake Forest Park Elementary (Shoreline School District)</v>
      </c>
      <c r="F1114">
        <v>2185</v>
      </c>
      <c r="G1114" t="s">
        <v>6</v>
      </c>
      <c r="H1114" t="s">
        <v>2599</v>
      </c>
      <c r="I1114">
        <v>100006</v>
      </c>
      <c r="J1114">
        <v>17412</v>
      </c>
      <c r="K1114">
        <v>100236</v>
      </c>
    </row>
    <row r="1115" spans="1:11" x14ac:dyDescent="0.3">
      <c r="A1115">
        <v>101198</v>
      </c>
      <c r="B1115" t="s">
        <v>223</v>
      </c>
      <c r="C1115" t="s">
        <v>950</v>
      </c>
      <c r="D1115" t="s">
        <v>964</v>
      </c>
      <c r="E1115" t="str">
        <f>CONCATENATE(Table1[[#This Row],[SchoolName]]," (",Table1[[#This Row],[DistrictName]],")")</f>
        <v>Lake Grove Elementary School (Federal Way School District)</v>
      </c>
      <c r="F1115">
        <v>3568</v>
      </c>
      <c r="G1115" t="s">
        <v>6</v>
      </c>
      <c r="H1115" t="s">
        <v>2599</v>
      </c>
      <c r="I1115">
        <v>100006</v>
      </c>
      <c r="J1115">
        <v>17210</v>
      </c>
      <c r="K1115">
        <v>100086</v>
      </c>
    </row>
    <row r="1116" spans="1:11" x14ac:dyDescent="0.3">
      <c r="A1116">
        <v>101366</v>
      </c>
      <c r="B1116" t="s">
        <v>223</v>
      </c>
      <c r="C1116" t="s">
        <v>290</v>
      </c>
      <c r="D1116" t="s">
        <v>299</v>
      </c>
      <c r="E1116" t="str">
        <f>CONCATENATE(Table1[[#This Row],[SchoolName]]," (",Table1[[#This Row],[DistrictName]],")")</f>
        <v>Lake Hills Elementary (Bellevue School District)</v>
      </c>
      <c r="F1116">
        <v>3225</v>
      </c>
      <c r="G1116" t="s">
        <v>6</v>
      </c>
      <c r="H1116" t="s">
        <v>2599</v>
      </c>
      <c r="I1116">
        <v>100006</v>
      </c>
      <c r="J1116">
        <v>17405</v>
      </c>
      <c r="K1116">
        <v>100019</v>
      </c>
    </row>
    <row r="1117" spans="1:11" x14ac:dyDescent="0.3">
      <c r="A1117">
        <v>102231</v>
      </c>
      <c r="B1117" t="s">
        <v>223</v>
      </c>
      <c r="C1117" t="s">
        <v>776</v>
      </c>
      <c r="D1117" t="s">
        <v>1970</v>
      </c>
      <c r="E1117" t="str">
        <f>CONCATENATE(Table1[[#This Row],[SchoolName]]," (",Table1[[#This Row],[DistrictName]],")")</f>
        <v>Lake Louise Elementary School (Clover Park School District)</v>
      </c>
      <c r="F1117">
        <v>3351</v>
      </c>
      <c r="G1117" t="s">
        <v>6</v>
      </c>
      <c r="H1117" t="s">
        <v>2554</v>
      </c>
      <c r="I1117">
        <v>100006</v>
      </c>
      <c r="J1117">
        <v>27400</v>
      </c>
      <c r="K1117">
        <v>100047</v>
      </c>
    </row>
    <row r="1118" spans="1:11" x14ac:dyDescent="0.3">
      <c r="A1118">
        <v>100900</v>
      </c>
      <c r="B1118" t="s">
        <v>604</v>
      </c>
      <c r="C1118" t="s">
        <v>816</v>
      </c>
      <c r="D1118" t="s">
        <v>817</v>
      </c>
      <c r="E1118" t="str">
        <f>CONCATENATE(Table1[[#This Row],[SchoolName]]," (",Table1[[#This Row],[DistrictName]],")")</f>
        <v>Lake Quinault School (Lake Quinault School District)</v>
      </c>
      <c r="F1118">
        <v>2921</v>
      </c>
      <c r="G1118" t="s">
        <v>6</v>
      </c>
      <c r="H1118" t="s">
        <v>2642</v>
      </c>
      <c r="I1118">
        <v>100004</v>
      </c>
      <c r="J1118">
        <v>14097</v>
      </c>
      <c r="K1118">
        <v>100211</v>
      </c>
    </row>
    <row r="1119" spans="1:11" x14ac:dyDescent="0.3">
      <c r="A1119">
        <v>105665</v>
      </c>
      <c r="B1119" t="s">
        <v>92</v>
      </c>
      <c r="C1119" t="s">
        <v>602</v>
      </c>
      <c r="D1119" t="s">
        <v>2493</v>
      </c>
      <c r="E1119" t="str">
        <f>CONCATENATE(Table1[[#This Row],[SchoolName]]," (",Table1[[#This Row],[DistrictName]],")")</f>
        <v>Lake Roosevelt Alternative School (Grand Coulee Dam School District)</v>
      </c>
      <c r="F1119">
        <v>5336</v>
      </c>
      <c r="G1119" t="s">
        <v>24</v>
      </c>
      <c r="H1119" t="s">
        <v>2645</v>
      </c>
      <c r="I1119">
        <v>100008</v>
      </c>
      <c r="J1119">
        <v>13301</v>
      </c>
      <c r="K1119">
        <v>100095</v>
      </c>
    </row>
    <row r="1120" spans="1:11" x14ac:dyDescent="0.3">
      <c r="A1120">
        <v>100856</v>
      </c>
      <c r="B1120" t="s">
        <v>92</v>
      </c>
      <c r="C1120" t="s">
        <v>602</v>
      </c>
      <c r="D1120" t="s">
        <v>2646</v>
      </c>
      <c r="E1120" t="str">
        <f>CONCATENATE(Table1[[#This Row],[SchoolName]]," (",Table1[[#This Row],[DistrictName]],")")</f>
        <v>Lake Roosevelt Elementary (Grand Coulee Dam School District)</v>
      </c>
      <c r="F1120">
        <v>2802</v>
      </c>
      <c r="G1120" t="s">
        <v>6</v>
      </c>
      <c r="H1120" t="s">
        <v>2645</v>
      </c>
      <c r="I1120">
        <v>100008</v>
      </c>
      <c r="J1120">
        <v>13301</v>
      </c>
      <c r="K1120">
        <v>100095</v>
      </c>
    </row>
    <row r="1121" spans="1:11" x14ac:dyDescent="0.3">
      <c r="A1121">
        <v>100855</v>
      </c>
      <c r="B1121" t="s">
        <v>92</v>
      </c>
      <c r="C1121" t="s">
        <v>602</v>
      </c>
      <c r="D1121" t="s">
        <v>603</v>
      </c>
      <c r="E1121" t="str">
        <f>CONCATENATE(Table1[[#This Row],[SchoolName]]," (",Table1[[#This Row],[DistrictName]],")")</f>
        <v>Lake Roosevelt Jr/Sr High School (Grand Coulee Dam School District)</v>
      </c>
      <c r="F1121">
        <v>2801</v>
      </c>
      <c r="G1121" t="s">
        <v>6</v>
      </c>
      <c r="H1121" t="s">
        <v>2645</v>
      </c>
      <c r="I1121">
        <v>100008</v>
      </c>
      <c r="J1121">
        <v>13301</v>
      </c>
      <c r="K1121">
        <v>100095</v>
      </c>
    </row>
    <row r="1122" spans="1:11" x14ac:dyDescent="0.3">
      <c r="A1122">
        <v>100536</v>
      </c>
      <c r="B1122" t="s">
        <v>158</v>
      </c>
      <c r="C1122" t="s">
        <v>159</v>
      </c>
      <c r="D1122" t="s">
        <v>173</v>
      </c>
      <c r="E1122" t="str">
        <f>CONCATENATE(Table1[[#This Row],[SchoolName]]," (",Table1[[#This Row],[DistrictName]],")")</f>
        <v>Lake Shore Elementary (Vancouver School District)</v>
      </c>
      <c r="F1122">
        <v>3017</v>
      </c>
      <c r="G1122" t="s">
        <v>6</v>
      </c>
      <c r="H1122" t="s">
        <v>2677</v>
      </c>
      <c r="I1122">
        <v>100003</v>
      </c>
      <c r="J1122" s="2" t="s">
        <v>2688</v>
      </c>
      <c r="K1122">
        <v>100278</v>
      </c>
    </row>
    <row r="1123" spans="1:11" x14ac:dyDescent="0.3">
      <c r="A1123">
        <v>102755</v>
      </c>
      <c r="B1123" t="s">
        <v>3</v>
      </c>
      <c r="C1123" t="s">
        <v>780</v>
      </c>
      <c r="D1123" t="s">
        <v>2277</v>
      </c>
      <c r="E1123" t="str">
        <f>CONCATENATE(Table1[[#This Row],[SchoolName]]," (",Table1[[#This Row],[DistrictName]],")")</f>
        <v>Lake Spokane Elementary (Nine Mile Falls School District)</v>
      </c>
      <c r="F1123">
        <v>4036</v>
      </c>
      <c r="G1123" t="s">
        <v>6</v>
      </c>
      <c r="H1123" t="s">
        <v>644</v>
      </c>
      <c r="I1123">
        <v>100001</v>
      </c>
      <c r="J1123">
        <v>32325</v>
      </c>
      <c r="K1123">
        <v>100165</v>
      </c>
    </row>
    <row r="1124" spans="1:11" x14ac:dyDescent="0.3">
      <c r="A1124">
        <v>102475</v>
      </c>
      <c r="B1124" t="s">
        <v>617</v>
      </c>
      <c r="C1124" t="s">
        <v>778</v>
      </c>
      <c r="D1124" t="s">
        <v>2116</v>
      </c>
      <c r="E1124" t="str">
        <f>CONCATENATE(Table1[[#This Row],[SchoolName]]," (",Table1[[#This Row],[DistrictName]],")")</f>
        <v>Lake Stevens Middle School (Lake Stevens School District)</v>
      </c>
      <c r="F1124">
        <v>3408</v>
      </c>
      <c r="G1124" t="s">
        <v>6</v>
      </c>
      <c r="H1124" t="s">
        <v>742</v>
      </c>
      <c r="I1124">
        <v>100009</v>
      </c>
      <c r="J1124">
        <v>31004</v>
      </c>
      <c r="K1124">
        <v>100126</v>
      </c>
    </row>
    <row r="1125" spans="1:11" x14ac:dyDescent="0.3">
      <c r="A1125">
        <v>102472</v>
      </c>
      <c r="B1125" t="s">
        <v>617</v>
      </c>
      <c r="C1125" t="s">
        <v>778</v>
      </c>
      <c r="D1125" t="s">
        <v>2113</v>
      </c>
      <c r="E1125" t="str">
        <f>CONCATENATE(Table1[[#This Row],[SchoolName]]," (",Table1[[#This Row],[DistrictName]],")")</f>
        <v>Lake Stevens Sr High School (Lake Stevens School District)</v>
      </c>
      <c r="F1125">
        <v>2426</v>
      </c>
      <c r="G1125" t="s">
        <v>6</v>
      </c>
      <c r="H1125" t="s">
        <v>742</v>
      </c>
      <c r="I1125">
        <v>100009</v>
      </c>
      <c r="J1125">
        <v>31004</v>
      </c>
      <c r="K1125">
        <v>100126</v>
      </c>
    </row>
    <row r="1126" spans="1:11" x14ac:dyDescent="0.3">
      <c r="A1126">
        <v>106001</v>
      </c>
      <c r="B1126" t="s">
        <v>617</v>
      </c>
      <c r="C1126" t="s">
        <v>1217</v>
      </c>
      <c r="D1126" t="s">
        <v>1218</v>
      </c>
      <c r="E1126" t="str">
        <f>CONCATENATE(Table1[[#This Row],[SchoolName]]," (",Table1[[#This Row],[DistrictName]],")")</f>
        <v>Lake Stickney Elementary School (Mukilteo School District)</v>
      </c>
      <c r="F1126">
        <v>5450</v>
      </c>
      <c r="G1126" t="s">
        <v>6</v>
      </c>
      <c r="H1126" t="s">
        <v>742</v>
      </c>
      <c r="I1126">
        <v>100009</v>
      </c>
      <c r="J1126">
        <v>31006</v>
      </c>
      <c r="K1126">
        <v>100159</v>
      </c>
    </row>
    <row r="1127" spans="1:11" x14ac:dyDescent="0.3">
      <c r="A1127">
        <v>102201</v>
      </c>
      <c r="B1127" t="s">
        <v>223</v>
      </c>
      <c r="C1127" t="s">
        <v>1950</v>
      </c>
      <c r="D1127" t="s">
        <v>1951</v>
      </c>
      <c r="E1127" t="str">
        <f>CONCATENATE(Table1[[#This Row],[SchoolName]]," (",Table1[[#This Row],[DistrictName]],")")</f>
        <v>Lake Tapps Elementary (Dieringer School District)</v>
      </c>
      <c r="F1127">
        <v>3683</v>
      </c>
      <c r="G1127" t="s">
        <v>6</v>
      </c>
      <c r="H1127" t="s">
        <v>2554</v>
      </c>
      <c r="I1127">
        <v>100006</v>
      </c>
      <c r="J1127">
        <v>27343</v>
      </c>
      <c r="K1127">
        <v>100068</v>
      </c>
    </row>
    <row r="1128" spans="1:11" x14ac:dyDescent="0.3">
      <c r="A1128">
        <v>101427</v>
      </c>
      <c r="B1128" t="s">
        <v>223</v>
      </c>
      <c r="C1128" t="s">
        <v>328</v>
      </c>
      <c r="D1128" t="s">
        <v>338</v>
      </c>
      <c r="E1128" t="str">
        <f>CONCATENATE(Table1[[#This Row],[SchoolName]]," (",Table1[[#This Row],[DistrictName]],")")</f>
        <v>Lake View Elementary School (Auburn School District)</v>
      </c>
      <c r="F1128">
        <v>4120</v>
      </c>
      <c r="G1128" t="s">
        <v>6</v>
      </c>
      <c r="H1128" t="s">
        <v>2599</v>
      </c>
      <c r="I1128">
        <v>100006</v>
      </c>
      <c r="J1128">
        <v>17408</v>
      </c>
      <c r="K1128">
        <v>100016</v>
      </c>
    </row>
    <row r="1129" spans="1:11" x14ac:dyDescent="0.3">
      <c r="A1129">
        <v>101524</v>
      </c>
      <c r="B1129" t="s">
        <v>223</v>
      </c>
      <c r="C1129" t="s">
        <v>399</v>
      </c>
      <c r="D1129" t="s">
        <v>2626</v>
      </c>
      <c r="E1129" t="str">
        <f>CONCATENATE(Table1[[#This Row],[SchoolName]]," (",Table1[[#This Row],[DistrictName]],")")</f>
        <v>Lake Washington High School (Lake Washington School District)</v>
      </c>
      <c r="F1129">
        <v>2739</v>
      </c>
      <c r="G1129" t="s">
        <v>6</v>
      </c>
      <c r="H1129" t="s">
        <v>2599</v>
      </c>
      <c r="I1129">
        <v>100006</v>
      </c>
      <c r="J1129">
        <v>17414</v>
      </c>
      <c r="K1129">
        <v>100127</v>
      </c>
    </row>
    <row r="1130" spans="1:11" x14ac:dyDescent="0.3">
      <c r="A1130">
        <v>104473</v>
      </c>
      <c r="B1130" t="s">
        <v>2735</v>
      </c>
      <c r="C1130" t="s">
        <v>2386</v>
      </c>
      <c r="D1130" t="s">
        <v>2387</v>
      </c>
      <c r="E1130" t="str">
        <f>CONCATENATE(Table1[[#This Row],[SchoolName]]," (",Table1[[#This Row],[DistrictName]],")")</f>
        <v>Lake Washington Technical Academy (Lake Washington Institute of Technology)</v>
      </c>
      <c r="F1130">
        <v>5953</v>
      </c>
      <c r="G1130" t="s">
        <v>6</v>
      </c>
      <c r="H1130" t="s">
        <v>2599</v>
      </c>
      <c r="J1130">
        <v>17937</v>
      </c>
      <c r="K1130">
        <v>104276</v>
      </c>
    </row>
    <row r="1131" spans="1:11" x14ac:dyDescent="0.3">
      <c r="A1131">
        <v>101436</v>
      </c>
      <c r="B1131" t="s">
        <v>223</v>
      </c>
      <c r="C1131" t="s">
        <v>343</v>
      </c>
      <c r="D1131" t="s">
        <v>345</v>
      </c>
      <c r="E1131" t="str">
        <f>CONCATENATE(Table1[[#This Row],[SchoolName]]," (",Table1[[#This Row],[DistrictName]],")")</f>
        <v>Lake Wilderness Elementary (Tahoma School District)</v>
      </c>
      <c r="F1131">
        <v>3286</v>
      </c>
      <c r="G1131" t="s">
        <v>6</v>
      </c>
      <c r="H1131" t="s">
        <v>2599</v>
      </c>
      <c r="I1131">
        <v>100006</v>
      </c>
      <c r="J1131">
        <v>17409</v>
      </c>
      <c r="K1131">
        <v>100263</v>
      </c>
    </row>
    <row r="1132" spans="1:11" x14ac:dyDescent="0.3">
      <c r="A1132">
        <v>101582</v>
      </c>
      <c r="B1132" t="s">
        <v>223</v>
      </c>
      <c r="C1132" t="s">
        <v>715</v>
      </c>
      <c r="D1132" t="s">
        <v>1007</v>
      </c>
      <c r="E1132" t="str">
        <f>CONCATENATE(Table1[[#This Row],[SchoolName]]," (",Table1[[#This Row],[DistrictName]],")")</f>
        <v>Lake Youngs Elementary School (Kent School District)</v>
      </c>
      <c r="F1132">
        <v>3550</v>
      </c>
      <c r="G1132" t="s">
        <v>6</v>
      </c>
      <c r="H1132" t="s">
        <v>2599</v>
      </c>
      <c r="I1132">
        <v>100006</v>
      </c>
      <c r="J1132">
        <v>17415</v>
      </c>
      <c r="K1132">
        <v>100117</v>
      </c>
    </row>
    <row r="1133" spans="1:11" x14ac:dyDescent="0.3">
      <c r="A1133">
        <v>101187</v>
      </c>
      <c r="B1133" t="s">
        <v>223</v>
      </c>
      <c r="C1133" t="s">
        <v>950</v>
      </c>
      <c r="D1133" t="s">
        <v>954</v>
      </c>
      <c r="E1133" t="str">
        <f>CONCATENATE(Table1[[#This Row],[SchoolName]]," (",Table1[[#This Row],[DistrictName]],")")</f>
        <v>Lakeland Elementary School (Federal Way School District)</v>
      </c>
      <c r="F1133">
        <v>2841</v>
      </c>
      <c r="G1133" t="s">
        <v>6</v>
      </c>
      <c r="H1133" t="s">
        <v>2599</v>
      </c>
      <c r="I1133">
        <v>100006</v>
      </c>
      <c r="J1133">
        <v>17210</v>
      </c>
      <c r="K1133">
        <v>100086</v>
      </c>
    </row>
    <row r="1134" spans="1:11" x14ac:dyDescent="0.3">
      <c r="A1134">
        <v>104203</v>
      </c>
      <c r="B1134" t="s">
        <v>223</v>
      </c>
      <c r="C1134" t="s">
        <v>328</v>
      </c>
      <c r="D1134" t="s">
        <v>1870</v>
      </c>
      <c r="E1134" t="str">
        <f>CONCATENATE(Table1[[#This Row],[SchoolName]]," (",Table1[[#This Row],[DistrictName]],")")</f>
        <v>Lakeland Hills Elementary (Auburn School District)</v>
      </c>
      <c r="F1134">
        <v>5051</v>
      </c>
      <c r="G1134" t="s">
        <v>6</v>
      </c>
      <c r="H1134" t="s">
        <v>2599</v>
      </c>
      <c r="I1134">
        <v>100006</v>
      </c>
      <c r="J1134">
        <v>17408</v>
      </c>
      <c r="K1134">
        <v>100016</v>
      </c>
    </row>
    <row r="1135" spans="1:11" x14ac:dyDescent="0.3">
      <c r="A1135">
        <v>101242</v>
      </c>
      <c r="B1135" t="s">
        <v>223</v>
      </c>
      <c r="C1135" t="s">
        <v>229</v>
      </c>
      <c r="D1135" t="s">
        <v>230</v>
      </c>
      <c r="E1135" t="str">
        <f>CONCATENATE(Table1[[#This Row],[SchoolName]]," (",Table1[[#This Row],[DistrictName]],")")</f>
        <v>Lakeridge Elementary School (Mercer Island School District)</v>
      </c>
      <c r="F1135">
        <v>2981</v>
      </c>
      <c r="G1135" t="s">
        <v>6</v>
      </c>
      <c r="H1135" t="s">
        <v>2599</v>
      </c>
      <c r="I1135">
        <v>100006</v>
      </c>
      <c r="J1135">
        <v>17400</v>
      </c>
      <c r="K1135">
        <v>100146</v>
      </c>
    </row>
    <row r="1136" spans="1:11" x14ac:dyDescent="0.3">
      <c r="A1136">
        <v>101330</v>
      </c>
      <c r="B1136" t="s">
        <v>223</v>
      </c>
      <c r="C1136" t="s">
        <v>266</v>
      </c>
      <c r="D1136" t="s">
        <v>230</v>
      </c>
      <c r="E1136" t="str">
        <f>CONCATENATE(Table1[[#This Row],[SchoolName]]," (",Table1[[#This Row],[DistrictName]],")")</f>
        <v>Lakeridge Elementary School (Renton School District)</v>
      </c>
      <c r="F1136">
        <v>2929</v>
      </c>
      <c r="G1136" t="s">
        <v>6</v>
      </c>
      <c r="H1136" t="s">
        <v>2599</v>
      </c>
      <c r="I1136">
        <v>100006</v>
      </c>
      <c r="J1136">
        <v>17403</v>
      </c>
      <c r="K1136">
        <v>100216</v>
      </c>
    </row>
    <row r="1137" spans="1:11" x14ac:dyDescent="0.3">
      <c r="A1137">
        <v>102191</v>
      </c>
      <c r="B1137" t="s">
        <v>223</v>
      </c>
      <c r="C1137" t="s">
        <v>1280</v>
      </c>
      <c r="D1137" t="s">
        <v>1944</v>
      </c>
      <c r="E1137" t="str">
        <f>CONCATENATE(Table1[[#This Row],[SchoolName]]," (",Table1[[#This Row],[DistrictName]],")")</f>
        <v>Lakeridge Middle School (Sumner-Bonney Lake School District)</v>
      </c>
      <c r="F1137">
        <v>4132</v>
      </c>
      <c r="G1137" t="s">
        <v>6</v>
      </c>
      <c r="H1137" t="s">
        <v>2554</v>
      </c>
      <c r="I1137">
        <v>100006</v>
      </c>
      <c r="J1137">
        <v>27320</v>
      </c>
      <c r="K1137">
        <v>100259</v>
      </c>
    </row>
    <row r="1138" spans="1:11" x14ac:dyDescent="0.3">
      <c r="A1138">
        <v>102929</v>
      </c>
      <c r="B1138" t="s">
        <v>604</v>
      </c>
      <c r="C1138" t="s">
        <v>695</v>
      </c>
      <c r="D1138" t="s">
        <v>1534</v>
      </c>
      <c r="E1138" t="str">
        <f>CONCATENATE(Table1[[#This Row],[SchoolName]]," (",Table1[[#This Row],[DistrictName]],")")</f>
        <v>Lakes Elementary School (North Thurston Public Schools)</v>
      </c>
      <c r="F1138">
        <v>3539</v>
      </c>
      <c r="G1138" t="s">
        <v>6</v>
      </c>
      <c r="H1138" t="s">
        <v>2524</v>
      </c>
      <c r="I1138">
        <v>100004</v>
      </c>
      <c r="J1138">
        <v>34003</v>
      </c>
      <c r="K1138">
        <v>100172</v>
      </c>
    </row>
    <row r="1139" spans="1:11" x14ac:dyDescent="0.3">
      <c r="A1139">
        <v>102235</v>
      </c>
      <c r="B1139" t="s">
        <v>223</v>
      </c>
      <c r="C1139" t="s">
        <v>776</v>
      </c>
      <c r="D1139" t="s">
        <v>1973</v>
      </c>
      <c r="E1139" t="str">
        <f>CONCATENATE(Table1[[#This Row],[SchoolName]]," (",Table1[[#This Row],[DistrictName]],")")</f>
        <v>Lakes High School (Clover Park School District)</v>
      </c>
      <c r="F1139">
        <v>3456</v>
      </c>
      <c r="G1139" t="s">
        <v>6</v>
      </c>
      <c r="H1139" t="s">
        <v>2554</v>
      </c>
      <c r="I1139">
        <v>100006</v>
      </c>
      <c r="J1139">
        <v>27400</v>
      </c>
      <c r="K1139">
        <v>100047</v>
      </c>
    </row>
    <row r="1140" spans="1:11" x14ac:dyDescent="0.3">
      <c r="A1140">
        <v>102756</v>
      </c>
      <c r="B1140" t="s">
        <v>3</v>
      </c>
      <c r="C1140" t="s">
        <v>780</v>
      </c>
      <c r="D1140" t="s">
        <v>2278</v>
      </c>
      <c r="E1140" t="str">
        <f>CONCATENATE(Table1[[#This Row],[SchoolName]]," (",Table1[[#This Row],[DistrictName]],")")</f>
        <v>Lakeside High School (Nine Mile Falls School District)</v>
      </c>
      <c r="F1140">
        <v>4333</v>
      </c>
      <c r="G1140" t="s">
        <v>6</v>
      </c>
      <c r="H1140" t="s">
        <v>644</v>
      </c>
      <c r="I1140">
        <v>100001</v>
      </c>
      <c r="J1140">
        <v>32325</v>
      </c>
      <c r="K1140">
        <v>100165</v>
      </c>
    </row>
    <row r="1141" spans="1:11" x14ac:dyDescent="0.3">
      <c r="A1141">
        <v>102757</v>
      </c>
      <c r="B1141" t="s">
        <v>3</v>
      </c>
      <c r="C1141" t="s">
        <v>780</v>
      </c>
      <c r="D1141" t="s">
        <v>2279</v>
      </c>
      <c r="E1141" t="str">
        <f>CONCATENATE(Table1[[#This Row],[SchoolName]]," (",Table1[[#This Row],[DistrictName]],")")</f>
        <v>Lakeside Middle School (Nine Mile Falls School District)</v>
      </c>
      <c r="F1141">
        <v>4521</v>
      </c>
      <c r="G1141" t="s">
        <v>6</v>
      </c>
      <c r="H1141" t="s">
        <v>644</v>
      </c>
      <c r="I1141">
        <v>100001</v>
      </c>
      <c r="J1141">
        <v>32325</v>
      </c>
      <c r="K1141">
        <v>100165</v>
      </c>
    </row>
    <row r="1142" spans="1:11" x14ac:dyDescent="0.3">
      <c r="A1142">
        <v>101527</v>
      </c>
      <c r="B1142" t="s">
        <v>223</v>
      </c>
      <c r="C1142" t="s">
        <v>399</v>
      </c>
      <c r="D1142" t="s">
        <v>989</v>
      </c>
      <c r="E1142" t="str">
        <f>CONCATENATE(Table1[[#This Row],[SchoolName]]," (",Table1[[#This Row],[DistrictName]],")")</f>
        <v>Lakeview Elementary (Lake Washington School District)</v>
      </c>
      <c r="F1142">
        <v>3041</v>
      </c>
      <c r="G1142" t="s">
        <v>6</v>
      </c>
      <c r="H1142" t="s">
        <v>2599</v>
      </c>
      <c r="I1142">
        <v>100006</v>
      </c>
      <c r="J1142">
        <v>17414</v>
      </c>
      <c r="K1142">
        <v>100127</v>
      </c>
    </row>
    <row r="1143" spans="1:11" x14ac:dyDescent="0.3">
      <c r="A1143">
        <v>102220</v>
      </c>
      <c r="B1143" t="s">
        <v>223</v>
      </c>
      <c r="C1143" t="s">
        <v>776</v>
      </c>
      <c r="D1143" t="s">
        <v>1964</v>
      </c>
      <c r="E1143" t="str">
        <f>CONCATENATE(Table1[[#This Row],[SchoolName]]," (",Table1[[#This Row],[DistrictName]],")")</f>
        <v>Lakeview Hope Academy (Clover Park School District)</v>
      </c>
      <c r="F1143">
        <v>2652</v>
      </c>
      <c r="G1143" t="s">
        <v>6</v>
      </c>
      <c r="H1143" t="s">
        <v>2554</v>
      </c>
      <c r="I1143">
        <v>100006</v>
      </c>
      <c r="J1143">
        <v>27400</v>
      </c>
      <c r="K1143">
        <v>100047</v>
      </c>
    </row>
    <row r="1144" spans="1:11" x14ac:dyDescent="0.3">
      <c r="A1144">
        <v>100829</v>
      </c>
      <c r="B1144" t="s">
        <v>92</v>
      </c>
      <c r="C1144" t="s">
        <v>582</v>
      </c>
      <c r="D1144" t="s">
        <v>585</v>
      </c>
      <c r="E1144" t="str">
        <f>CONCATENATE(Table1[[#This Row],[SchoolName]]," (",Table1[[#This Row],[DistrictName]],")")</f>
        <v>Lakeview Terrace Elementary (Moses Lake School District)</v>
      </c>
      <c r="F1144">
        <v>2969</v>
      </c>
      <c r="G1144" t="s">
        <v>6</v>
      </c>
      <c r="H1144" t="s">
        <v>2645</v>
      </c>
      <c r="I1144">
        <v>100008</v>
      </c>
      <c r="J1144">
        <v>13161</v>
      </c>
      <c r="K1144">
        <v>100153</v>
      </c>
    </row>
    <row r="1145" spans="1:11" x14ac:dyDescent="0.3">
      <c r="A1145">
        <v>102638</v>
      </c>
      <c r="B1145" t="s">
        <v>617</v>
      </c>
      <c r="C1145" t="s">
        <v>1798</v>
      </c>
      <c r="D1145" t="s">
        <v>2207</v>
      </c>
      <c r="E1145" t="str">
        <f>CONCATENATE(Table1[[#This Row],[SchoolName]]," (",Table1[[#This Row],[DistrictName]],")")</f>
        <v>Lakewood Elementary School (Lakewood School District)</v>
      </c>
      <c r="F1145">
        <v>3255</v>
      </c>
      <c r="G1145" t="s">
        <v>6</v>
      </c>
      <c r="H1145" t="s">
        <v>742</v>
      </c>
      <c r="I1145">
        <v>100009</v>
      </c>
      <c r="J1145">
        <v>31306</v>
      </c>
      <c r="K1145">
        <v>100128</v>
      </c>
    </row>
    <row r="1146" spans="1:11" x14ac:dyDescent="0.3">
      <c r="A1146">
        <v>102640</v>
      </c>
      <c r="B1146" t="s">
        <v>617</v>
      </c>
      <c r="C1146" t="s">
        <v>1798</v>
      </c>
      <c r="D1146" t="s">
        <v>2209</v>
      </c>
      <c r="E1146" t="str">
        <f>CONCATENATE(Table1[[#This Row],[SchoolName]]," (",Table1[[#This Row],[DistrictName]],")")</f>
        <v>Lakewood High School (Lakewood School District)</v>
      </c>
      <c r="F1146">
        <v>4204</v>
      </c>
      <c r="G1146" t="s">
        <v>6</v>
      </c>
      <c r="H1146" t="s">
        <v>742</v>
      </c>
      <c r="I1146">
        <v>100009</v>
      </c>
      <c r="J1146">
        <v>31306</v>
      </c>
      <c r="K1146">
        <v>100128</v>
      </c>
    </row>
    <row r="1147" spans="1:11" x14ac:dyDescent="0.3">
      <c r="A1147">
        <v>102639</v>
      </c>
      <c r="B1147" t="s">
        <v>617</v>
      </c>
      <c r="C1147" t="s">
        <v>1798</v>
      </c>
      <c r="D1147" t="s">
        <v>2208</v>
      </c>
      <c r="E1147" t="str">
        <f>CONCATENATE(Table1[[#This Row],[SchoolName]]," (",Table1[[#This Row],[DistrictName]],")")</f>
        <v>Lakewood Middle School (Lakewood School District)</v>
      </c>
      <c r="F1147">
        <v>3893</v>
      </c>
      <c r="G1147" t="s">
        <v>6</v>
      </c>
      <c r="H1147" t="s">
        <v>742</v>
      </c>
      <c r="I1147">
        <v>100009</v>
      </c>
      <c r="J1147">
        <v>31306</v>
      </c>
      <c r="K1147">
        <v>100128</v>
      </c>
    </row>
    <row r="1148" spans="1:11" x14ac:dyDescent="0.3">
      <c r="A1148">
        <v>101192</v>
      </c>
      <c r="B1148" t="s">
        <v>223</v>
      </c>
      <c r="C1148" t="s">
        <v>950</v>
      </c>
      <c r="D1148" t="s">
        <v>959</v>
      </c>
      <c r="E1148" t="str">
        <f>CONCATENATE(Table1[[#This Row],[SchoolName]]," (",Table1[[#This Row],[DistrictName]],")")</f>
        <v>Lakota Middle School (Federal Way School District)</v>
      </c>
      <c r="F1148">
        <v>3381</v>
      </c>
      <c r="G1148" t="s">
        <v>6</v>
      </c>
      <c r="H1148" t="s">
        <v>2599</v>
      </c>
      <c r="I1148">
        <v>100006</v>
      </c>
      <c r="J1148">
        <v>17210</v>
      </c>
      <c r="K1148">
        <v>100086</v>
      </c>
    </row>
    <row r="1149" spans="1:11" x14ac:dyDescent="0.3">
      <c r="A1149">
        <v>103128</v>
      </c>
      <c r="B1149" t="s">
        <v>3</v>
      </c>
      <c r="C1149" t="s">
        <v>1667</v>
      </c>
      <c r="D1149" t="s">
        <v>1668</v>
      </c>
      <c r="E1149" t="str">
        <f>CONCATENATE(Table1[[#This Row],[SchoolName]]," (",Table1[[#This Row],[DistrictName]],")")</f>
        <v>Lamont Middle School (Lamont School District)</v>
      </c>
      <c r="F1149">
        <v>3137</v>
      </c>
      <c r="G1149" t="s">
        <v>6</v>
      </c>
      <c r="H1149" t="s">
        <v>2520</v>
      </c>
      <c r="I1149">
        <v>100001</v>
      </c>
      <c r="J1149">
        <v>38264</v>
      </c>
      <c r="K1149">
        <v>100129</v>
      </c>
    </row>
    <row r="1150" spans="1:11" x14ac:dyDescent="0.3">
      <c r="A1150">
        <v>102096</v>
      </c>
      <c r="B1150" t="s">
        <v>223</v>
      </c>
      <c r="C1150" t="s">
        <v>668</v>
      </c>
      <c r="D1150" t="s">
        <v>1524</v>
      </c>
      <c r="E1150" t="str">
        <f>CONCATENATE(Table1[[#This Row],[SchoolName]]," (",Table1[[#This Row],[DistrictName]],")")</f>
        <v>Larchmont Elementary School (Tacoma School District)</v>
      </c>
      <c r="F1150">
        <v>2036</v>
      </c>
      <c r="G1150" t="s">
        <v>6</v>
      </c>
      <c r="H1150" t="s">
        <v>2554</v>
      </c>
      <c r="I1150">
        <v>100006</v>
      </c>
      <c r="J1150">
        <v>27010</v>
      </c>
      <c r="K1150">
        <v>100261</v>
      </c>
    </row>
    <row r="1151" spans="1:11" x14ac:dyDescent="0.3">
      <c r="A1151">
        <v>100831</v>
      </c>
      <c r="B1151" t="s">
        <v>92</v>
      </c>
      <c r="C1151" t="s">
        <v>582</v>
      </c>
      <c r="D1151" t="s">
        <v>586</v>
      </c>
      <c r="E1151" t="str">
        <f>CONCATENATE(Table1[[#This Row],[SchoolName]]," (",Table1[[#This Row],[DistrictName]],")")</f>
        <v>Larson Heights Elementary (Moses Lake School District)</v>
      </c>
      <c r="F1151">
        <v>3021</v>
      </c>
      <c r="G1151" t="s">
        <v>6</v>
      </c>
      <c r="H1151" t="s">
        <v>2645</v>
      </c>
      <c r="I1151">
        <v>100008</v>
      </c>
      <c r="J1151">
        <v>13161</v>
      </c>
      <c r="K1151">
        <v>100153</v>
      </c>
    </row>
    <row r="1152" spans="1:11" x14ac:dyDescent="0.3">
      <c r="A1152">
        <v>101560</v>
      </c>
      <c r="B1152" t="s">
        <v>223</v>
      </c>
      <c r="C1152" t="s">
        <v>399</v>
      </c>
      <c r="D1152" t="s">
        <v>2609</v>
      </c>
      <c r="E1152" t="str">
        <f>CONCATENATE(Table1[[#This Row],[SchoolName]]," (",Table1[[#This Row],[DistrictName]],")")</f>
        <v>Laura Ingalls Wilder Elementary (Lake Washington School District)</v>
      </c>
      <c r="F1152">
        <v>4336</v>
      </c>
      <c r="G1152" t="s">
        <v>6</v>
      </c>
      <c r="H1152" t="s">
        <v>2599</v>
      </c>
      <c r="I1152">
        <v>100006</v>
      </c>
      <c r="J1152">
        <v>17414</v>
      </c>
      <c r="K1152">
        <v>100127</v>
      </c>
    </row>
    <row r="1153" spans="1:11" x14ac:dyDescent="0.3">
      <c r="A1153">
        <v>101093</v>
      </c>
      <c r="B1153" t="s">
        <v>223</v>
      </c>
      <c r="C1153" t="s">
        <v>2634</v>
      </c>
      <c r="D1153" t="s">
        <v>908</v>
      </c>
      <c r="E1153" t="str">
        <f>CONCATENATE(Table1[[#This Row],[SchoolName]]," (",Table1[[#This Row],[DistrictName]],")")</f>
        <v>Laurelhurst Elementary School (Seattle School District No. 1)</v>
      </c>
      <c r="F1153">
        <v>2437</v>
      </c>
      <c r="G1153" t="s">
        <v>6</v>
      </c>
      <c r="H1153" t="s">
        <v>2599</v>
      </c>
      <c r="I1153">
        <v>100006</v>
      </c>
      <c r="J1153">
        <v>17001</v>
      </c>
      <c r="K1153">
        <v>100229</v>
      </c>
    </row>
    <row r="1154" spans="1:11" x14ac:dyDescent="0.3">
      <c r="A1154">
        <v>100639</v>
      </c>
      <c r="B1154" t="s">
        <v>158</v>
      </c>
      <c r="C1154" t="s">
        <v>431</v>
      </c>
      <c r="D1154" t="s">
        <v>438</v>
      </c>
      <c r="E1154" t="str">
        <f>CONCATENATE(Table1[[#This Row],[SchoolName]]," (",Table1[[#This Row],[DistrictName]],")")</f>
        <v>Laurin Middle School (Battle Ground School District)</v>
      </c>
      <c r="F1154">
        <v>3545</v>
      </c>
      <c r="G1154" t="s">
        <v>6</v>
      </c>
      <c r="H1154" t="s">
        <v>2677</v>
      </c>
      <c r="I1154">
        <v>100003</v>
      </c>
      <c r="J1154" s="2" t="s">
        <v>2679</v>
      </c>
      <c r="K1154">
        <v>100018</v>
      </c>
    </row>
    <row r="1155" spans="1:11" x14ac:dyDescent="0.3">
      <c r="A1155">
        <v>101063</v>
      </c>
      <c r="B1155" t="s">
        <v>223</v>
      </c>
      <c r="C1155" t="s">
        <v>2634</v>
      </c>
      <c r="D1155" t="s">
        <v>890</v>
      </c>
      <c r="E1155" t="str">
        <f>CONCATENATE(Table1[[#This Row],[SchoolName]]," (",Table1[[#This Row],[DistrictName]],")")</f>
        <v>Lawton Elementary School (Seattle School District No. 1)</v>
      </c>
      <c r="F1155">
        <v>2183</v>
      </c>
      <c r="G1155" t="s">
        <v>6</v>
      </c>
      <c r="H1155" t="s">
        <v>2599</v>
      </c>
      <c r="I1155">
        <v>100006</v>
      </c>
      <c r="J1155">
        <v>17001</v>
      </c>
      <c r="K1155">
        <v>100229</v>
      </c>
    </row>
    <row r="1156" spans="1:11" x14ac:dyDescent="0.3">
      <c r="A1156">
        <v>101422</v>
      </c>
      <c r="B1156" t="s">
        <v>223</v>
      </c>
      <c r="C1156" t="s">
        <v>328</v>
      </c>
      <c r="D1156" t="s">
        <v>334</v>
      </c>
      <c r="E1156" t="str">
        <f>CONCATENATE(Table1[[#This Row],[SchoolName]]," (",Table1[[#This Row],[DistrictName]],")")</f>
        <v>Lea Hill Elementary School (Auburn School District)</v>
      </c>
      <c r="F1156">
        <v>3525</v>
      </c>
      <c r="G1156" t="s">
        <v>6</v>
      </c>
      <c r="H1156" t="s">
        <v>2599</v>
      </c>
      <c r="I1156">
        <v>100006</v>
      </c>
      <c r="J1156">
        <v>17408</v>
      </c>
      <c r="K1156">
        <v>100016</v>
      </c>
    </row>
    <row r="1157" spans="1:11" x14ac:dyDescent="0.3">
      <c r="A1157">
        <v>102602</v>
      </c>
      <c r="B1157" t="s">
        <v>617</v>
      </c>
      <c r="C1157" t="s">
        <v>1830</v>
      </c>
      <c r="D1157" t="s">
        <v>2187</v>
      </c>
      <c r="E1157" t="str">
        <f>CONCATENATE(Table1[[#This Row],[SchoolName]]," (",Table1[[#This Row],[DistrictName]],")")</f>
        <v>Leaders In Learning (Monroe School District)</v>
      </c>
      <c r="F1157">
        <v>1806</v>
      </c>
      <c r="G1157" t="s">
        <v>24</v>
      </c>
      <c r="H1157" t="s">
        <v>742</v>
      </c>
      <c r="I1157">
        <v>100009</v>
      </c>
      <c r="J1157">
        <v>31103</v>
      </c>
      <c r="K1157">
        <v>100150</v>
      </c>
    </row>
    <row r="1158" spans="1:11" x14ac:dyDescent="0.3">
      <c r="A1158">
        <v>100730</v>
      </c>
      <c r="B1158" t="s">
        <v>92</v>
      </c>
      <c r="C1158" t="s">
        <v>501</v>
      </c>
      <c r="D1158" t="s">
        <v>505</v>
      </c>
      <c r="E1158" t="str">
        <f>CONCATENATE(Table1[[#This Row],[SchoolName]]," (",Table1[[#This Row],[DistrictName]],")")</f>
        <v>Lee Elementary (Eastmont School District)</v>
      </c>
      <c r="F1158">
        <v>3083</v>
      </c>
      <c r="G1158" t="s">
        <v>6</v>
      </c>
      <c r="H1158" t="s">
        <v>2657</v>
      </c>
      <c r="I1158">
        <v>100008</v>
      </c>
      <c r="J1158" s="2" t="s">
        <v>2659</v>
      </c>
      <c r="K1158">
        <v>100072</v>
      </c>
    </row>
    <row r="1159" spans="1:11" x14ac:dyDescent="0.3">
      <c r="A1159">
        <v>100607</v>
      </c>
      <c r="B1159" t="s">
        <v>158</v>
      </c>
      <c r="C1159" t="s">
        <v>213</v>
      </c>
      <c r="D1159" t="s">
        <v>37</v>
      </c>
      <c r="E1159" t="str">
        <f>CONCATENATE(Table1[[#This Row],[SchoolName]]," (",Table1[[#This Row],[DistrictName]],")")</f>
        <v>Legacy High School (Evergreen School District (Clark))</v>
      </c>
      <c r="F1159">
        <v>4042</v>
      </c>
      <c r="G1159" t="s">
        <v>24</v>
      </c>
      <c r="H1159" t="s">
        <v>2677</v>
      </c>
      <c r="I1159">
        <v>100003</v>
      </c>
      <c r="J1159" s="2" t="s">
        <v>2683</v>
      </c>
      <c r="K1159">
        <v>100084</v>
      </c>
    </row>
    <row r="1160" spans="1:11" x14ac:dyDescent="0.3">
      <c r="A1160">
        <v>100358</v>
      </c>
      <c r="B1160" t="s">
        <v>9</v>
      </c>
      <c r="C1160" t="s">
        <v>36</v>
      </c>
      <c r="D1160" t="s">
        <v>37</v>
      </c>
      <c r="E1160" t="str">
        <f>CONCATENATE(Table1[[#This Row],[SchoolName]]," (",Table1[[#This Row],[DistrictName]],")")</f>
        <v>Legacy High School (Kennewick School District)</v>
      </c>
      <c r="F1160">
        <v>1884</v>
      </c>
      <c r="G1160" t="s">
        <v>24</v>
      </c>
      <c r="H1160" t="s">
        <v>2713</v>
      </c>
      <c r="I1160">
        <v>100007</v>
      </c>
      <c r="J1160" s="2" t="s">
        <v>2718</v>
      </c>
      <c r="K1160">
        <v>100116</v>
      </c>
    </row>
    <row r="1161" spans="1:11" x14ac:dyDescent="0.3">
      <c r="A1161">
        <v>103839</v>
      </c>
      <c r="B1161" t="s">
        <v>617</v>
      </c>
      <c r="C1161" t="s">
        <v>761</v>
      </c>
      <c r="D1161" t="s">
        <v>37</v>
      </c>
      <c r="E1161" t="str">
        <f>CONCATENATE(Table1[[#This Row],[SchoolName]]," (",Table1[[#This Row],[DistrictName]],")")</f>
        <v>Legacy High School (Marysville School District)</v>
      </c>
      <c r="F1161">
        <v>1927</v>
      </c>
      <c r="G1161" t="s">
        <v>6</v>
      </c>
      <c r="H1161" t="s">
        <v>742</v>
      </c>
      <c r="I1161">
        <v>100009</v>
      </c>
      <c r="J1161">
        <v>31025</v>
      </c>
      <c r="K1161">
        <v>100142</v>
      </c>
    </row>
    <row r="1162" spans="1:11" x14ac:dyDescent="0.3">
      <c r="A1162">
        <v>102971</v>
      </c>
      <c r="B1162" t="s">
        <v>604</v>
      </c>
      <c r="C1162" t="s">
        <v>1560</v>
      </c>
      <c r="D1162" t="s">
        <v>1568</v>
      </c>
      <c r="E1162" t="str">
        <f>CONCATENATE(Table1[[#This Row],[SchoolName]]," (",Table1[[#This Row],[DistrictName]],")")</f>
        <v>Leland P Brown Elementary (Olympia School District)</v>
      </c>
      <c r="F1162">
        <v>3540</v>
      </c>
      <c r="G1162" t="s">
        <v>6</v>
      </c>
      <c r="H1162" t="s">
        <v>2524</v>
      </c>
      <c r="I1162">
        <v>100004</v>
      </c>
      <c r="J1162">
        <v>34111</v>
      </c>
      <c r="K1162">
        <v>100182</v>
      </c>
    </row>
    <row r="1163" spans="1:11" x14ac:dyDescent="0.3">
      <c r="A1163">
        <v>106076</v>
      </c>
      <c r="B1163" t="s">
        <v>9</v>
      </c>
      <c r="C1163" t="s">
        <v>75</v>
      </c>
      <c r="D1163" t="s">
        <v>1248</v>
      </c>
      <c r="E1163" t="str">
        <f>CONCATENATE(Table1[[#This Row],[SchoolName]]," (",Table1[[#This Row],[DistrictName]],")")</f>
        <v>Leona Libby Middle School (Richland School District)</v>
      </c>
      <c r="F1163">
        <v>5493</v>
      </c>
      <c r="G1163" t="s">
        <v>6</v>
      </c>
      <c r="H1163" t="s">
        <v>2713</v>
      </c>
      <c r="I1163">
        <v>100007</v>
      </c>
      <c r="J1163" s="2" t="s">
        <v>2712</v>
      </c>
      <c r="K1163">
        <v>100218</v>
      </c>
    </row>
    <row r="1164" spans="1:11" x14ac:dyDescent="0.3">
      <c r="A1164">
        <v>103141</v>
      </c>
      <c r="B1164" t="s">
        <v>3</v>
      </c>
      <c r="C1164" t="s">
        <v>1674</v>
      </c>
      <c r="D1164" t="s">
        <v>1675</v>
      </c>
      <c r="E1164" t="str">
        <f>CONCATENATE(Table1[[#This Row],[SchoolName]]," (",Table1[[#This Row],[DistrictName]],")")</f>
        <v>Leonard M Jennings Elementary (Colfax School District)</v>
      </c>
      <c r="F1164">
        <v>2894</v>
      </c>
      <c r="G1164" t="s">
        <v>6</v>
      </c>
      <c r="H1164" t="s">
        <v>2520</v>
      </c>
      <c r="I1164">
        <v>100001</v>
      </c>
      <c r="J1164">
        <v>38300</v>
      </c>
      <c r="K1164">
        <v>100048</v>
      </c>
    </row>
    <row r="1165" spans="1:11" x14ac:dyDescent="0.3">
      <c r="A1165">
        <v>101643</v>
      </c>
      <c r="B1165" t="s">
        <v>223</v>
      </c>
      <c r="C1165" t="s">
        <v>635</v>
      </c>
      <c r="D1165" t="s">
        <v>1052</v>
      </c>
      <c r="E1165" t="str">
        <f>CONCATENATE(Table1[[#This Row],[SchoolName]]," (",Table1[[#This Row],[DistrictName]],")")</f>
        <v>Leota Middle School (Northshore School District)</v>
      </c>
      <c r="F1165">
        <v>3790</v>
      </c>
      <c r="G1165" t="s">
        <v>6</v>
      </c>
      <c r="H1165" t="s">
        <v>2599</v>
      </c>
      <c r="I1165">
        <v>100006</v>
      </c>
      <c r="J1165">
        <v>17417</v>
      </c>
      <c r="K1165">
        <v>100174</v>
      </c>
    </row>
    <row r="1166" spans="1:11" x14ac:dyDescent="0.3">
      <c r="A1166">
        <v>101052</v>
      </c>
      <c r="B1166" t="s">
        <v>223</v>
      </c>
      <c r="C1166" t="s">
        <v>2634</v>
      </c>
      <c r="D1166" t="s">
        <v>881</v>
      </c>
      <c r="E1166" t="str">
        <f>CONCATENATE(Table1[[#This Row],[SchoolName]]," (",Table1[[#This Row],[DistrictName]],")")</f>
        <v>Leschi Elementary School (Seattle School District No. 1)</v>
      </c>
      <c r="F1166">
        <v>2121</v>
      </c>
      <c r="G1166" t="s">
        <v>6</v>
      </c>
      <c r="H1166" t="s">
        <v>2599</v>
      </c>
      <c r="I1166">
        <v>100006</v>
      </c>
      <c r="J1166">
        <v>17001</v>
      </c>
      <c r="K1166">
        <v>100229</v>
      </c>
    </row>
    <row r="1167" spans="1:11" x14ac:dyDescent="0.3">
      <c r="A1167">
        <v>100409</v>
      </c>
      <c r="B1167" t="s">
        <v>9</v>
      </c>
      <c r="C1167" t="s">
        <v>75</v>
      </c>
      <c r="D1167" t="s">
        <v>79</v>
      </c>
      <c r="E1167" t="str">
        <f>CONCATENATE(Table1[[#This Row],[SchoolName]]," (",Table1[[#This Row],[DistrictName]],")")</f>
        <v>Lewis &amp; Clark Elementary School (Richland School District)</v>
      </c>
      <c r="F1167">
        <v>2657</v>
      </c>
      <c r="G1167" t="s">
        <v>6</v>
      </c>
      <c r="H1167" t="s">
        <v>2713</v>
      </c>
      <c r="I1167">
        <v>100007</v>
      </c>
      <c r="J1167" s="2" t="s">
        <v>2712</v>
      </c>
      <c r="K1167">
        <v>100218</v>
      </c>
    </row>
    <row r="1168" spans="1:11" x14ac:dyDescent="0.3">
      <c r="A1168">
        <v>102700</v>
      </c>
      <c r="B1168" t="s">
        <v>3</v>
      </c>
      <c r="C1168" t="s">
        <v>670</v>
      </c>
      <c r="D1168" t="s">
        <v>2246</v>
      </c>
      <c r="E1168" t="str">
        <f>CONCATENATE(Table1[[#This Row],[SchoolName]]," (",Table1[[#This Row],[DistrictName]],")")</f>
        <v>Lewis &amp; Clark High School (Spokane School District)</v>
      </c>
      <c r="F1168">
        <v>2172</v>
      </c>
      <c r="G1168" t="s">
        <v>6</v>
      </c>
      <c r="H1168" t="s">
        <v>644</v>
      </c>
      <c r="I1168">
        <v>100001</v>
      </c>
      <c r="J1168">
        <v>32081</v>
      </c>
      <c r="K1168">
        <v>100247</v>
      </c>
    </row>
    <row r="1169" spans="1:11" x14ac:dyDescent="0.3">
      <c r="A1169">
        <v>103199</v>
      </c>
      <c r="B1169" t="s">
        <v>554</v>
      </c>
      <c r="C1169" t="s">
        <v>1702</v>
      </c>
      <c r="D1169" t="s">
        <v>1715</v>
      </c>
      <c r="E1169" t="str">
        <f>CONCATENATE(Table1[[#This Row],[SchoolName]]," (",Table1[[#This Row],[DistrictName]],")")</f>
        <v>Lewis &amp; Clark Middle School (Yakima School District)</v>
      </c>
      <c r="F1169">
        <v>3615</v>
      </c>
      <c r="G1169" t="s">
        <v>6</v>
      </c>
      <c r="H1169" t="s">
        <v>659</v>
      </c>
      <c r="I1169">
        <v>100002</v>
      </c>
      <c r="J1169">
        <v>39007</v>
      </c>
      <c r="K1169">
        <v>100303</v>
      </c>
    </row>
    <row r="1170" spans="1:11" x14ac:dyDescent="0.3">
      <c r="A1170">
        <v>100460</v>
      </c>
      <c r="B1170" t="s">
        <v>92</v>
      </c>
      <c r="C1170" t="s">
        <v>118</v>
      </c>
      <c r="D1170" t="s">
        <v>123</v>
      </c>
      <c r="E1170" t="str">
        <f>CONCATENATE(Table1[[#This Row],[SchoolName]]," (",Table1[[#This Row],[DistrictName]],")")</f>
        <v>Lewis And Clark Elementary Sch (Wenatchee School District)</v>
      </c>
      <c r="F1170">
        <v>2279</v>
      </c>
      <c r="G1170" t="s">
        <v>6</v>
      </c>
      <c r="H1170" t="s">
        <v>103</v>
      </c>
      <c r="I1170">
        <v>100008</v>
      </c>
      <c r="J1170" s="2" t="s">
        <v>2703</v>
      </c>
      <c r="K1170">
        <v>100290</v>
      </c>
    </row>
    <row r="1171" spans="1:11" x14ac:dyDescent="0.3">
      <c r="A1171">
        <v>100550</v>
      </c>
      <c r="B1171" t="s">
        <v>158</v>
      </c>
      <c r="C1171" t="s">
        <v>159</v>
      </c>
      <c r="D1171" t="s">
        <v>187</v>
      </c>
      <c r="E1171" t="str">
        <f>CONCATENATE(Table1[[#This Row],[SchoolName]]," (",Table1[[#This Row],[DistrictName]],")")</f>
        <v>Lewis and Clark High School (Vancouver School District)</v>
      </c>
      <c r="F1171">
        <v>3932</v>
      </c>
      <c r="G1171" t="s">
        <v>6</v>
      </c>
      <c r="H1171" t="s">
        <v>2677</v>
      </c>
      <c r="I1171">
        <v>100003</v>
      </c>
      <c r="J1171" s="2" t="s">
        <v>2688</v>
      </c>
      <c r="K1171">
        <v>100278</v>
      </c>
    </row>
    <row r="1172" spans="1:11" x14ac:dyDescent="0.3">
      <c r="A1172">
        <v>105797</v>
      </c>
      <c r="B1172" t="s">
        <v>604</v>
      </c>
      <c r="C1172" t="s">
        <v>1149</v>
      </c>
      <c r="D1172" t="s">
        <v>1150</v>
      </c>
      <c r="E1172" t="str">
        <f>CONCATENATE(Table1[[#This Row],[SchoolName]]," (",Table1[[#This Row],[DistrictName]],")")</f>
        <v>Lewis County Alternative School (Chehalis School District)</v>
      </c>
      <c r="F1172">
        <v>5369</v>
      </c>
      <c r="G1172" t="s">
        <v>24</v>
      </c>
      <c r="H1172" t="s">
        <v>2590</v>
      </c>
      <c r="I1172">
        <v>100004</v>
      </c>
      <c r="J1172">
        <v>21302</v>
      </c>
      <c r="K1172">
        <v>100041</v>
      </c>
    </row>
    <row r="1173" spans="1:11" x14ac:dyDescent="0.3">
      <c r="A1173">
        <v>105632</v>
      </c>
      <c r="B1173" t="s">
        <v>604</v>
      </c>
      <c r="C1173" t="s">
        <v>1149</v>
      </c>
      <c r="D1173" t="s">
        <v>2484</v>
      </c>
      <c r="E1173" t="str">
        <f>CONCATENATE(Table1[[#This Row],[SchoolName]]," (",Table1[[#This Row],[DistrictName]],")")</f>
        <v>Lewis County Jail (Chehalis School District)</v>
      </c>
      <c r="F1173">
        <v>5317</v>
      </c>
      <c r="G1173" t="s">
        <v>83</v>
      </c>
      <c r="H1173" t="s">
        <v>2590</v>
      </c>
      <c r="I1173">
        <v>100004</v>
      </c>
      <c r="J1173">
        <v>21302</v>
      </c>
      <c r="K1173">
        <v>100041</v>
      </c>
    </row>
    <row r="1174" spans="1:11" x14ac:dyDescent="0.3">
      <c r="A1174">
        <v>101854</v>
      </c>
      <c r="B1174" t="s">
        <v>604</v>
      </c>
      <c r="C1174" t="s">
        <v>1149</v>
      </c>
      <c r="D1174" t="s">
        <v>1392</v>
      </c>
      <c r="E1174" t="str">
        <f>CONCATENATE(Table1[[#This Row],[SchoolName]]," (",Table1[[#This Row],[DistrictName]],")")</f>
        <v>Lewis County Juvenile Detention (Chehalis School District)</v>
      </c>
      <c r="F1174">
        <v>1559</v>
      </c>
      <c r="G1174" t="s">
        <v>48</v>
      </c>
      <c r="H1174" t="s">
        <v>2590</v>
      </c>
      <c r="I1174">
        <v>100004</v>
      </c>
      <c r="J1174">
        <v>21302</v>
      </c>
      <c r="K1174">
        <v>100041</v>
      </c>
    </row>
    <row r="1175" spans="1:11" x14ac:dyDescent="0.3">
      <c r="A1175">
        <v>105414</v>
      </c>
      <c r="B1175" t="s">
        <v>158</v>
      </c>
      <c r="C1175" t="s">
        <v>480</v>
      </c>
      <c r="D1175" t="s">
        <v>2451</v>
      </c>
      <c r="E1175" t="str">
        <f>CONCATENATE(Table1[[#This Row],[SchoolName]]," (",Table1[[#This Row],[DistrictName]],")")</f>
        <v>Lewis River Academy (Woodland School District)</v>
      </c>
      <c r="F1175">
        <v>5246</v>
      </c>
      <c r="G1175" t="s">
        <v>24</v>
      </c>
      <c r="H1175" t="s">
        <v>2664</v>
      </c>
      <c r="I1175">
        <v>100003</v>
      </c>
      <c r="J1175" s="2" t="s">
        <v>2665</v>
      </c>
      <c r="K1175">
        <v>100302</v>
      </c>
    </row>
    <row r="1176" spans="1:11" x14ac:dyDescent="0.3">
      <c r="A1176">
        <v>106748</v>
      </c>
      <c r="B1176" t="s">
        <v>158</v>
      </c>
      <c r="C1176" t="s">
        <v>483</v>
      </c>
      <c r="D1176" t="s">
        <v>714</v>
      </c>
      <c r="E1176" t="str">
        <f>CONCATENATE(Table1[[#This Row],[SchoolName]]," (",Table1[[#This Row],[DistrictName]],")")</f>
        <v>Lexington Elementary (Kelso School District)</v>
      </c>
      <c r="F1176">
        <v>5675</v>
      </c>
      <c r="G1176" t="s">
        <v>6</v>
      </c>
      <c r="H1176" t="s">
        <v>2664</v>
      </c>
      <c r="I1176">
        <v>100003</v>
      </c>
      <c r="J1176" s="2" t="s">
        <v>2663</v>
      </c>
      <c r="K1176">
        <v>100115</v>
      </c>
    </row>
    <row r="1177" spans="1:11" x14ac:dyDescent="0.3">
      <c r="A1177">
        <v>102707</v>
      </c>
      <c r="B1177" t="s">
        <v>3</v>
      </c>
      <c r="C1177" t="s">
        <v>670</v>
      </c>
      <c r="D1177" t="s">
        <v>2253</v>
      </c>
      <c r="E1177" t="str">
        <f>CONCATENATE(Table1[[#This Row],[SchoolName]]," (",Table1[[#This Row],[DistrictName]],")")</f>
        <v>Libby Center (Spokane School District)</v>
      </c>
      <c r="F1177">
        <v>2401</v>
      </c>
      <c r="G1177" t="s">
        <v>31</v>
      </c>
      <c r="H1177" t="s">
        <v>644</v>
      </c>
      <c r="I1177">
        <v>100001</v>
      </c>
      <c r="J1177">
        <v>32081</v>
      </c>
      <c r="K1177">
        <v>100247</v>
      </c>
    </row>
    <row r="1178" spans="1:11" x14ac:dyDescent="0.3">
      <c r="A1178">
        <v>101965</v>
      </c>
      <c r="B1178" t="s">
        <v>92</v>
      </c>
      <c r="C1178" t="s">
        <v>1462</v>
      </c>
      <c r="D1178" t="s">
        <v>1463</v>
      </c>
      <c r="E1178" t="str">
        <f>CONCATENATE(Table1[[#This Row],[SchoolName]]," (",Table1[[#This Row],[DistrictName]],")")</f>
        <v>Liberty Bell Jr Sr High (Methow Valley School District)</v>
      </c>
      <c r="F1178">
        <v>2146</v>
      </c>
      <c r="G1178" t="s">
        <v>6</v>
      </c>
      <c r="H1178" t="s">
        <v>1452</v>
      </c>
      <c r="I1178">
        <v>100008</v>
      </c>
      <c r="J1178">
        <v>24350</v>
      </c>
      <c r="K1178">
        <v>100148</v>
      </c>
    </row>
    <row r="1179" spans="1:11" x14ac:dyDescent="0.3">
      <c r="A1179">
        <v>106091</v>
      </c>
      <c r="B1179" t="s">
        <v>3</v>
      </c>
      <c r="C1179" t="s">
        <v>700</v>
      </c>
      <c r="D1179" t="s">
        <v>1262</v>
      </c>
      <c r="E1179" t="str">
        <f>CONCATENATE(Table1[[#This Row],[SchoolName]]," (",Table1[[#This Row],[DistrictName]],")")</f>
        <v>Liberty Creek Elementary School (Central Valley School District)</v>
      </c>
      <c r="F1179">
        <v>5507</v>
      </c>
      <c r="G1179" t="s">
        <v>6</v>
      </c>
      <c r="H1179" t="s">
        <v>644</v>
      </c>
      <c r="I1179">
        <v>100001</v>
      </c>
      <c r="J1179">
        <v>32356</v>
      </c>
      <c r="K1179">
        <v>100039</v>
      </c>
    </row>
    <row r="1180" spans="1:11" x14ac:dyDescent="0.3">
      <c r="A1180">
        <v>102588</v>
      </c>
      <c r="B1180" t="s">
        <v>617</v>
      </c>
      <c r="C1180" t="s">
        <v>761</v>
      </c>
      <c r="D1180" t="s">
        <v>2179</v>
      </c>
      <c r="E1180" t="str">
        <f>CONCATENATE(Table1[[#This Row],[SchoolName]]," (",Table1[[#This Row],[DistrictName]],")")</f>
        <v>Liberty Elementary (Marysville School District)</v>
      </c>
      <c r="F1180">
        <v>3964</v>
      </c>
      <c r="G1180" t="s">
        <v>6</v>
      </c>
      <c r="H1180" t="s">
        <v>742</v>
      </c>
      <c r="I1180">
        <v>100009</v>
      </c>
      <c r="J1180">
        <v>31025</v>
      </c>
      <c r="K1180">
        <v>100142</v>
      </c>
    </row>
    <row r="1181" spans="1:11" x14ac:dyDescent="0.3">
      <c r="A1181">
        <v>102837</v>
      </c>
      <c r="B1181" t="s">
        <v>3</v>
      </c>
      <c r="C1181" t="s">
        <v>2323</v>
      </c>
      <c r="D1181" t="s">
        <v>2324</v>
      </c>
      <c r="E1181" t="str">
        <f>CONCATENATE(Table1[[#This Row],[SchoolName]]," (",Table1[[#This Row],[DistrictName]],")")</f>
        <v>Liberty High School (Liberty School District)</v>
      </c>
      <c r="F1181">
        <v>3416</v>
      </c>
      <c r="G1181" t="s">
        <v>6</v>
      </c>
      <c r="H1181" t="s">
        <v>644</v>
      </c>
      <c r="I1181">
        <v>100001</v>
      </c>
      <c r="J1181">
        <v>32362</v>
      </c>
      <c r="K1181">
        <v>100130</v>
      </c>
    </row>
    <row r="1182" spans="1:11" x14ac:dyDescent="0.3">
      <c r="A1182">
        <v>102838</v>
      </c>
      <c r="B1182" t="s">
        <v>3</v>
      </c>
      <c r="C1182" t="s">
        <v>2323</v>
      </c>
      <c r="D1182" t="s">
        <v>2325</v>
      </c>
      <c r="E1182" t="str">
        <f>CONCATENATE(Table1[[#This Row],[SchoolName]]," (",Table1[[#This Row],[DistrictName]],")")</f>
        <v>Liberty Jr High &amp; Elementary (Liberty School District)</v>
      </c>
      <c r="F1182">
        <v>4226</v>
      </c>
      <c r="G1182" t="s">
        <v>6</v>
      </c>
      <c r="H1182" t="s">
        <v>644</v>
      </c>
      <c r="I1182">
        <v>100001</v>
      </c>
      <c r="J1182">
        <v>32362</v>
      </c>
      <c r="K1182">
        <v>100130</v>
      </c>
    </row>
    <row r="1183" spans="1:11" x14ac:dyDescent="0.3">
      <c r="A1183">
        <v>102805</v>
      </c>
      <c r="B1183" t="s">
        <v>3</v>
      </c>
      <c r="C1183" t="s">
        <v>700</v>
      </c>
      <c r="D1183" t="s">
        <v>2309</v>
      </c>
      <c r="E1183" t="str">
        <f>CONCATENATE(Table1[[#This Row],[SchoolName]]," (",Table1[[#This Row],[DistrictName]],")")</f>
        <v>Liberty Lake Elementary (Central Valley School District)</v>
      </c>
      <c r="F1183">
        <v>4529</v>
      </c>
      <c r="G1183" t="s">
        <v>6</v>
      </c>
      <c r="H1183" t="s">
        <v>644</v>
      </c>
      <c r="I1183">
        <v>100001</v>
      </c>
      <c r="J1183">
        <v>32356</v>
      </c>
      <c r="K1183">
        <v>100039</v>
      </c>
    </row>
    <row r="1184" spans="1:11" x14ac:dyDescent="0.3">
      <c r="A1184">
        <v>104207</v>
      </c>
      <c r="B1184" t="s">
        <v>158</v>
      </c>
      <c r="C1184" t="s">
        <v>424</v>
      </c>
      <c r="D1184" t="s">
        <v>1873</v>
      </c>
      <c r="E1184" t="str">
        <f>CONCATENATE(Table1[[#This Row],[SchoolName]]," (",Table1[[#This Row],[DistrictName]],")")</f>
        <v>Liberty Middle School (Camas School District)</v>
      </c>
      <c r="F1184">
        <v>5054</v>
      </c>
      <c r="G1184" t="s">
        <v>6</v>
      </c>
      <c r="H1184" t="s">
        <v>2677</v>
      </c>
      <c r="I1184">
        <v>100003</v>
      </c>
      <c r="J1184" s="2" t="s">
        <v>2681</v>
      </c>
      <c r="K1184">
        <v>100031</v>
      </c>
    </row>
    <row r="1185" spans="1:11" x14ac:dyDescent="0.3">
      <c r="A1185">
        <v>105208</v>
      </c>
      <c r="B1185" t="s">
        <v>223</v>
      </c>
      <c r="C1185" t="s">
        <v>673</v>
      </c>
      <c r="D1185" t="s">
        <v>1873</v>
      </c>
      <c r="E1185" t="str">
        <f>CONCATENATE(Table1[[#This Row],[SchoolName]]," (",Table1[[#This Row],[DistrictName]],")")</f>
        <v>Liberty Middle School (Bethel School District)</v>
      </c>
      <c r="F1185">
        <v>5206</v>
      </c>
      <c r="G1185" t="s">
        <v>6</v>
      </c>
      <c r="H1185" t="s">
        <v>2554</v>
      </c>
      <c r="I1185">
        <v>100006</v>
      </c>
      <c r="J1185">
        <v>27403</v>
      </c>
      <c r="K1185">
        <v>100022</v>
      </c>
    </row>
    <row r="1186" spans="1:11" x14ac:dyDescent="0.3">
      <c r="A1186">
        <v>102195</v>
      </c>
      <c r="B1186" t="s">
        <v>223</v>
      </c>
      <c r="C1186" t="s">
        <v>1280</v>
      </c>
      <c r="D1186" t="s">
        <v>1947</v>
      </c>
      <c r="E1186" t="str">
        <f>CONCATENATE(Table1[[#This Row],[SchoolName]]," (",Table1[[#This Row],[DistrictName]],")")</f>
        <v>Liberty Ridge Elementary (Sumner-Bonney Lake School District)</v>
      </c>
      <c r="F1186">
        <v>4402</v>
      </c>
      <c r="G1186" t="s">
        <v>6</v>
      </c>
      <c r="H1186" t="s">
        <v>2554</v>
      </c>
      <c r="I1186">
        <v>100006</v>
      </c>
      <c r="J1186">
        <v>27320</v>
      </c>
      <c r="K1186">
        <v>100259</v>
      </c>
    </row>
    <row r="1187" spans="1:11" x14ac:dyDescent="0.3">
      <c r="A1187">
        <v>101473</v>
      </c>
      <c r="B1187" t="s">
        <v>223</v>
      </c>
      <c r="C1187" t="s">
        <v>360</v>
      </c>
      <c r="D1187" t="s">
        <v>374</v>
      </c>
      <c r="E1187" t="str">
        <f>CONCATENATE(Table1[[#This Row],[SchoolName]]," (",Table1[[#This Row],[DistrictName]],")")</f>
        <v>Liberty Sr High School (Issaquah School District)</v>
      </c>
      <c r="F1187">
        <v>3962</v>
      </c>
      <c r="G1187" t="s">
        <v>6</v>
      </c>
      <c r="H1187" t="s">
        <v>2599</v>
      </c>
      <c r="I1187">
        <v>100006</v>
      </c>
      <c r="J1187">
        <v>17411</v>
      </c>
      <c r="K1187">
        <v>100111</v>
      </c>
    </row>
    <row r="1188" spans="1:11" x14ac:dyDescent="0.3">
      <c r="A1188">
        <v>101152</v>
      </c>
      <c r="B1188" t="s">
        <v>223</v>
      </c>
      <c r="C1188" t="s">
        <v>2634</v>
      </c>
      <c r="D1188" t="s">
        <v>945</v>
      </c>
      <c r="E1188" t="str">
        <f>CONCATENATE(Table1[[#This Row],[SchoolName]]," (",Table1[[#This Row],[DistrictName]],")")</f>
        <v>Licton Springs K-8 (Seattle School District No. 1)</v>
      </c>
      <c r="F1188">
        <v>3874</v>
      </c>
      <c r="G1188" t="s">
        <v>24</v>
      </c>
      <c r="H1188" t="s">
        <v>2599</v>
      </c>
      <c r="I1188">
        <v>100006</v>
      </c>
      <c r="J1188">
        <v>17001</v>
      </c>
      <c r="K1188">
        <v>100229</v>
      </c>
    </row>
    <row r="1189" spans="1:11" x14ac:dyDescent="0.3">
      <c r="A1189">
        <v>102716</v>
      </c>
      <c r="B1189" t="s">
        <v>3</v>
      </c>
      <c r="C1189" t="s">
        <v>670</v>
      </c>
      <c r="D1189" t="s">
        <v>2255</v>
      </c>
      <c r="E1189" t="str">
        <f>CONCATENATE(Table1[[#This Row],[SchoolName]]," (",Table1[[#This Row],[DistrictName]],")")</f>
        <v>Lidgerwood Elementary (Spokane School District)</v>
      </c>
      <c r="F1189">
        <v>2952</v>
      </c>
      <c r="G1189" t="s">
        <v>6</v>
      </c>
      <c r="H1189" t="s">
        <v>644</v>
      </c>
      <c r="I1189">
        <v>100001</v>
      </c>
      <c r="J1189">
        <v>32081</v>
      </c>
      <c r="K1189">
        <v>100247</v>
      </c>
    </row>
    <row r="1190" spans="1:11" x14ac:dyDescent="0.3">
      <c r="A1190">
        <v>104514</v>
      </c>
      <c r="B1190" t="s">
        <v>617</v>
      </c>
      <c r="C1190" t="s">
        <v>1840</v>
      </c>
      <c r="D1190" t="s">
        <v>2390</v>
      </c>
      <c r="E1190" t="str">
        <f>CONCATENATE(Table1[[#This Row],[SchoolName]]," (",Table1[[#This Row],[DistrictName]],")")</f>
        <v>Lincoln Academy (Stanwood-Camano School District)</v>
      </c>
      <c r="F1190">
        <v>5108</v>
      </c>
      <c r="G1190" t="s">
        <v>24</v>
      </c>
      <c r="H1190" t="s">
        <v>742</v>
      </c>
      <c r="I1190">
        <v>100009</v>
      </c>
      <c r="J1190">
        <v>31401</v>
      </c>
      <c r="K1190">
        <v>100250</v>
      </c>
    </row>
    <row r="1191" spans="1:11" x14ac:dyDescent="0.3">
      <c r="A1191">
        <v>106917</v>
      </c>
      <c r="B1191" t="s">
        <v>3</v>
      </c>
      <c r="C1191" t="s">
        <v>632</v>
      </c>
      <c r="D1191" t="s">
        <v>759</v>
      </c>
      <c r="E1191" t="str">
        <f>CONCATENATE(Table1[[#This Row],[SchoolName]]," (",Table1[[#This Row],[DistrictName]],")")</f>
        <v>LINCOLN COUNTY PATHWAYS ACADEMY (Davenport School District)</v>
      </c>
      <c r="F1191">
        <v>5728</v>
      </c>
      <c r="G1191" t="s">
        <v>24</v>
      </c>
      <c r="H1191" t="s">
        <v>2587</v>
      </c>
      <c r="I1191">
        <v>100001</v>
      </c>
      <c r="J1191">
        <v>22207</v>
      </c>
      <c r="K1191">
        <v>100065</v>
      </c>
    </row>
    <row r="1192" spans="1:11" x14ac:dyDescent="0.3">
      <c r="A1192">
        <v>106425</v>
      </c>
      <c r="B1192" t="s">
        <v>3</v>
      </c>
      <c r="C1192" t="s">
        <v>632</v>
      </c>
      <c r="D1192" t="s">
        <v>683</v>
      </c>
      <c r="E1192" t="str">
        <f>CONCATENATE(Table1[[#This Row],[SchoolName]]," (",Table1[[#This Row],[DistrictName]],")")</f>
        <v>Lincoln County Virtual Academy (Davenport School District)</v>
      </c>
      <c r="F1192">
        <v>5643</v>
      </c>
      <c r="G1192" t="s">
        <v>24</v>
      </c>
      <c r="H1192" t="s">
        <v>2587</v>
      </c>
      <c r="I1192">
        <v>100001</v>
      </c>
      <c r="J1192">
        <v>22207</v>
      </c>
      <c r="K1192">
        <v>100065</v>
      </c>
    </row>
    <row r="1193" spans="1:11" x14ac:dyDescent="0.3">
      <c r="A1193">
        <v>100877</v>
      </c>
      <c r="B1193" t="s">
        <v>604</v>
      </c>
      <c r="C1193" t="s">
        <v>795</v>
      </c>
      <c r="D1193" t="s">
        <v>798</v>
      </c>
      <c r="E1193" t="str">
        <f>CONCATENATE(Table1[[#This Row],[SchoolName]]," (",Table1[[#This Row],[DistrictName]],")")</f>
        <v>Lincoln Elementary (Hoquiam School District)</v>
      </c>
      <c r="F1193">
        <v>3621</v>
      </c>
      <c r="G1193" t="s">
        <v>6</v>
      </c>
      <c r="H1193" t="s">
        <v>2642</v>
      </c>
      <c r="I1193">
        <v>100004</v>
      </c>
      <c r="J1193">
        <v>14028</v>
      </c>
      <c r="K1193">
        <v>100108</v>
      </c>
    </row>
    <row r="1194" spans="1:11" x14ac:dyDescent="0.3">
      <c r="A1194">
        <v>101773</v>
      </c>
      <c r="B1194" t="s">
        <v>554</v>
      </c>
      <c r="C1194" t="s">
        <v>745</v>
      </c>
      <c r="D1194" t="s">
        <v>798</v>
      </c>
      <c r="E1194" t="str">
        <f>CONCATENATE(Table1[[#This Row],[SchoolName]]," (",Table1[[#This Row],[DistrictName]],")")</f>
        <v>Lincoln Elementary (Ellensburg School District)</v>
      </c>
      <c r="F1194">
        <v>2741</v>
      </c>
      <c r="G1194" t="s">
        <v>6</v>
      </c>
      <c r="H1194" t="s">
        <v>1333</v>
      </c>
      <c r="I1194">
        <v>100002</v>
      </c>
      <c r="J1194">
        <v>19401</v>
      </c>
      <c r="K1194">
        <v>100076</v>
      </c>
    </row>
    <row r="1195" spans="1:11" x14ac:dyDescent="0.3">
      <c r="A1195">
        <v>102961</v>
      </c>
      <c r="B1195" t="s">
        <v>604</v>
      </c>
      <c r="C1195" t="s">
        <v>1560</v>
      </c>
      <c r="D1195" t="s">
        <v>54</v>
      </c>
      <c r="E1195" t="str">
        <f>CONCATENATE(Table1[[#This Row],[SchoolName]]," (",Table1[[#This Row],[DistrictName]],")")</f>
        <v>Lincoln Elementary School (Olympia School District)</v>
      </c>
      <c r="F1195">
        <v>2342</v>
      </c>
      <c r="G1195" t="s">
        <v>6</v>
      </c>
      <c r="H1195" t="s">
        <v>2524</v>
      </c>
      <c r="I1195">
        <v>100004</v>
      </c>
      <c r="J1195">
        <v>34111</v>
      </c>
      <c r="K1195">
        <v>100182</v>
      </c>
    </row>
    <row r="1196" spans="1:11" x14ac:dyDescent="0.3">
      <c r="A1196">
        <v>103251</v>
      </c>
      <c r="B1196" t="s">
        <v>554</v>
      </c>
      <c r="C1196" t="s">
        <v>1739</v>
      </c>
      <c r="D1196" t="s">
        <v>54</v>
      </c>
      <c r="E1196" t="str">
        <f>CONCATENATE(Table1[[#This Row],[SchoolName]]," (",Table1[[#This Row],[DistrictName]],")")</f>
        <v>Lincoln Elementary School (Toppenish School District)</v>
      </c>
      <c r="F1196">
        <v>2635</v>
      </c>
      <c r="G1196" t="s">
        <v>6</v>
      </c>
      <c r="H1196" t="s">
        <v>659</v>
      </c>
      <c r="I1196">
        <v>100002</v>
      </c>
      <c r="J1196">
        <v>39202</v>
      </c>
      <c r="K1196">
        <v>100269</v>
      </c>
    </row>
    <row r="1197" spans="1:11" x14ac:dyDescent="0.3">
      <c r="A1197">
        <v>100522</v>
      </c>
      <c r="B1197" t="s">
        <v>158</v>
      </c>
      <c r="C1197" t="s">
        <v>159</v>
      </c>
      <c r="D1197" t="s">
        <v>54</v>
      </c>
      <c r="E1197" t="str">
        <f>CONCATENATE(Table1[[#This Row],[SchoolName]]," (",Table1[[#This Row],[DistrictName]],")")</f>
        <v>Lincoln Elementary School (Vancouver School District)</v>
      </c>
      <c r="F1197">
        <v>2318</v>
      </c>
      <c r="G1197" t="s">
        <v>6</v>
      </c>
      <c r="H1197" t="s">
        <v>2677</v>
      </c>
      <c r="I1197">
        <v>100003</v>
      </c>
      <c r="J1197" s="2" t="s">
        <v>2688</v>
      </c>
      <c r="K1197">
        <v>100278</v>
      </c>
    </row>
    <row r="1198" spans="1:11" x14ac:dyDescent="0.3">
      <c r="A1198">
        <v>100379</v>
      </c>
      <c r="B1198" t="s">
        <v>9</v>
      </c>
      <c r="C1198" t="s">
        <v>36</v>
      </c>
      <c r="D1198" t="s">
        <v>54</v>
      </c>
      <c r="E1198" t="str">
        <f>CONCATENATE(Table1[[#This Row],[SchoolName]]," (",Table1[[#This Row],[DistrictName]],")")</f>
        <v>Lincoln Elementary School (Kennewick School District)</v>
      </c>
      <c r="F1198">
        <v>4181</v>
      </c>
      <c r="G1198" t="s">
        <v>6</v>
      </c>
      <c r="H1198" t="s">
        <v>2713</v>
      </c>
      <c r="I1198">
        <v>100007</v>
      </c>
      <c r="J1198" s="2" t="s">
        <v>2718</v>
      </c>
      <c r="K1198">
        <v>100116</v>
      </c>
    </row>
    <row r="1199" spans="1:11" x14ac:dyDescent="0.3">
      <c r="A1199">
        <v>102715</v>
      </c>
      <c r="B1199" t="s">
        <v>3</v>
      </c>
      <c r="C1199" t="s">
        <v>670</v>
      </c>
      <c r="D1199" t="s">
        <v>2254</v>
      </c>
      <c r="E1199" t="str">
        <f>CONCATENATE(Table1[[#This Row],[SchoolName]]," (",Table1[[#This Row],[DistrictName]],")")</f>
        <v>Lincoln Heights Elementary (Spokane School District)</v>
      </c>
      <c r="F1199">
        <v>2951</v>
      </c>
      <c r="G1199" t="s">
        <v>6</v>
      </c>
      <c r="H1199" t="s">
        <v>644</v>
      </c>
      <c r="I1199">
        <v>100001</v>
      </c>
      <c r="J1199">
        <v>32081</v>
      </c>
      <c r="K1199">
        <v>100247</v>
      </c>
    </row>
    <row r="1200" spans="1:11" x14ac:dyDescent="0.3">
      <c r="A1200">
        <v>103022</v>
      </c>
      <c r="B1200" t="s">
        <v>9</v>
      </c>
      <c r="C1200" t="s">
        <v>651</v>
      </c>
      <c r="D1200" t="s">
        <v>139</v>
      </c>
      <c r="E1200" t="str">
        <f>CONCATENATE(Table1[[#This Row],[SchoolName]]," (",Table1[[#This Row],[DistrictName]],")")</f>
        <v>Lincoln High School (Walla Walla Public Schools)</v>
      </c>
      <c r="F1200">
        <v>4071</v>
      </c>
      <c r="G1200" t="s">
        <v>24</v>
      </c>
      <c r="H1200" t="s">
        <v>653</v>
      </c>
      <c r="I1200">
        <v>100007</v>
      </c>
      <c r="J1200">
        <v>36140</v>
      </c>
      <c r="K1200">
        <v>100283</v>
      </c>
    </row>
    <row r="1201" spans="1:11" x14ac:dyDescent="0.3">
      <c r="A1201">
        <v>100486</v>
      </c>
      <c r="B1201" t="s">
        <v>131</v>
      </c>
      <c r="C1201" t="s">
        <v>132</v>
      </c>
      <c r="D1201" t="s">
        <v>139</v>
      </c>
      <c r="E1201" t="str">
        <f>CONCATENATE(Table1[[#This Row],[SchoolName]]," (",Table1[[#This Row],[DistrictName]],")")</f>
        <v>Lincoln High School (Port Angeles School District)</v>
      </c>
      <c r="F1201">
        <v>4003</v>
      </c>
      <c r="G1201" t="s">
        <v>24</v>
      </c>
      <c r="H1201" t="s">
        <v>2694</v>
      </c>
      <c r="I1201">
        <v>100005</v>
      </c>
      <c r="J1201" s="2" t="s">
        <v>2699</v>
      </c>
      <c r="K1201">
        <v>100202</v>
      </c>
    </row>
    <row r="1202" spans="1:11" x14ac:dyDescent="0.3">
      <c r="A1202">
        <v>106215</v>
      </c>
      <c r="B1202" t="s">
        <v>223</v>
      </c>
      <c r="C1202" t="s">
        <v>2634</v>
      </c>
      <c r="D1202" t="s">
        <v>139</v>
      </c>
      <c r="E1202" t="str">
        <f>CONCATENATE(Table1[[#This Row],[SchoolName]]," (",Table1[[#This Row],[DistrictName]],")")</f>
        <v>Lincoln High School (Seattle School District No. 1)</v>
      </c>
      <c r="F1202">
        <v>5566</v>
      </c>
      <c r="G1202" t="s">
        <v>6</v>
      </c>
      <c r="H1202" t="s">
        <v>2599</v>
      </c>
      <c r="I1202">
        <v>100006</v>
      </c>
      <c r="J1202">
        <v>17001</v>
      </c>
      <c r="K1202">
        <v>100229</v>
      </c>
    </row>
    <row r="1203" spans="1:11" x14ac:dyDescent="0.3">
      <c r="A1203">
        <v>102112</v>
      </c>
      <c r="B1203" t="s">
        <v>223</v>
      </c>
      <c r="C1203" t="s">
        <v>668</v>
      </c>
      <c r="D1203" t="s">
        <v>139</v>
      </c>
      <c r="E1203" t="str">
        <f>CONCATENATE(Table1[[#This Row],[SchoolName]]," (",Table1[[#This Row],[DistrictName]],")")</f>
        <v>Lincoln High School (Tacoma School District)</v>
      </c>
      <c r="F1203">
        <v>2215</v>
      </c>
      <c r="G1203" t="s">
        <v>6</v>
      </c>
      <c r="H1203" t="s">
        <v>2554</v>
      </c>
      <c r="I1203">
        <v>100006</v>
      </c>
      <c r="J1203">
        <v>27010</v>
      </c>
      <c r="K1203">
        <v>100261</v>
      </c>
    </row>
    <row r="1204" spans="1:11" x14ac:dyDescent="0.3">
      <c r="A1204">
        <v>102661</v>
      </c>
      <c r="B1204" t="s">
        <v>617</v>
      </c>
      <c r="C1204" t="s">
        <v>1840</v>
      </c>
      <c r="D1204" t="s">
        <v>2224</v>
      </c>
      <c r="E1204" t="str">
        <f>CONCATENATE(Table1[[#This Row],[SchoolName]]," (",Table1[[#This Row],[DistrictName]],")")</f>
        <v>Lincoln Hill High School (Stanwood-Camano School District)</v>
      </c>
      <c r="F1204">
        <v>1707</v>
      </c>
      <c r="G1204" t="s">
        <v>24</v>
      </c>
      <c r="H1204" t="s">
        <v>742</v>
      </c>
      <c r="I1204">
        <v>100009</v>
      </c>
      <c r="J1204">
        <v>31401</v>
      </c>
      <c r="K1204">
        <v>100250</v>
      </c>
    </row>
    <row r="1205" spans="1:11" x14ac:dyDescent="0.3">
      <c r="A1205">
        <v>103138</v>
      </c>
      <c r="B1205" t="s">
        <v>3</v>
      </c>
      <c r="C1205" t="s">
        <v>1320</v>
      </c>
      <c r="D1205" t="s">
        <v>26</v>
      </c>
      <c r="E1205" t="str">
        <f>CONCATENATE(Table1[[#This Row],[SchoolName]]," (",Table1[[#This Row],[DistrictName]],")")</f>
        <v>Lincoln Middle School (Pullman School District)</v>
      </c>
      <c r="F1205">
        <v>3419</v>
      </c>
      <c r="G1205" t="s">
        <v>6</v>
      </c>
      <c r="H1205" t="s">
        <v>2520</v>
      </c>
      <c r="I1205">
        <v>100001</v>
      </c>
      <c r="J1205">
        <v>38267</v>
      </c>
      <c r="K1205">
        <v>100206</v>
      </c>
    </row>
    <row r="1206" spans="1:11" x14ac:dyDescent="0.3">
      <c r="A1206">
        <v>100346</v>
      </c>
      <c r="B1206" t="s">
        <v>9</v>
      </c>
      <c r="C1206" t="s">
        <v>22</v>
      </c>
      <c r="D1206" t="s">
        <v>26</v>
      </c>
      <c r="E1206" t="str">
        <f>CONCATENATE(Table1[[#This Row],[SchoolName]]," (",Table1[[#This Row],[DistrictName]],")")</f>
        <v>Lincoln Middle School (Clarkston School District)</v>
      </c>
      <c r="F1206">
        <v>2501</v>
      </c>
      <c r="G1206" t="s">
        <v>6</v>
      </c>
      <c r="H1206" t="s">
        <v>2720</v>
      </c>
      <c r="I1206">
        <v>100007</v>
      </c>
      <c r="J1206" s="2" t="s">
        <v>2721</v>
      </c>
      <c r="K1206">
        <v>100045</v>
      </c>
    </row>
    <row r="1207" spans="1:11" x14ac:dyDescent="0.3">
      <c r="A1207">
        <v>100338</v>
      </c>
      <c r="B1207" t="s">
        <v>3</v>
      </c>
      <c r="C1207" t="s">
        <v>16</v>
      </c>
      <c r="D1207" t="s">
        <v>18</v>
      </c>
      <c r="E1207" t="str">
        <f>CONCATENATE(Table1[[#This Row],[SchoolName]]," (",Table1[[#This Row],[DistrictName]],")")</f>
        <v>Lind Elementary School (Lind School District)</v>
      </c>
      <c r="F1207">
        <v>3421</v>
      </c>
      <c r="G1207" t="s">
        <v>6</v>
      </c>
      <c r="H1207" t="s">
        <v>2723</v>
      </c>
      <c r="I1207">
        <v>100001</v>
      </c>
      <c r="J1207" s="2" t="s">
        <v>2725</v>
      </c>
      <c r="K1207">
        <v>100131</v>
      </c>
    </row>
    <row r="1208" spans="1:11" x14ac:dyDescent="0.3">
      <c r="A1208">
        <v>105556</v>
      </c>
      <c r="B1208" t="s">
        <v>3</v>
      </c>
      <c r="C1208" t="s">
        <v>19</v>
      </c>
      <c r="D1208" t="s">
        <v>2476</v>
      </c>
      <c r="E1208" t="str">
        <f>CONCATENATE(Table1[[#This Row],[SchoolName]]," (",Table1[[#This Row],[DistrictName]],")")</f>
        <v>Lind Ritzville Middle School (Ritzville School District)</v>
      </c>
      <c r="F1208">
        <v>5303</v>
      </c>
      <c r="G1208" t="s">
        <v>6</v>
      </c>
      <c r="H1208" t="s">
        <v>2723</v>
      </c>
      <c r="I1208">
        <v>100001</v>
      </c>
      <c r="J1208" s="2" t="s">
        <v>2724</v>
      </c>
      <c r="K1208">
        <v>100220</v>
      </c>
    </row>
    <row r="1209" spans="1:11" x14ac:dyDescent="0.3">
      <c r="A1209">
        <v>101346</v>
      </c>
      <c r="B1209" t="s">
        <v>223</v>
      </c>
      <c r="C1209" t="s">
        <v>266</v>
      </c>
      <c r="D1209" t="s">
        <v>286</v>
      </c>
      <c r="E1209" t="str">
        <f>CONCATENATE(Table1[[#This Row],[SchoolName]]," (",Table1[[#This Row],[DistrictName]],")")</f>
        <v>Lindbergh Senior High School (Renton School District)</v>
      </c>
      <c r="F1209">
        <v>3741</v>
      </c>
      <c r="G1209" t="s">
        <v>6</v>
      </c>
      <c r="H1209" t="s">
        <v>2599</v>
      </c>
      <c r="I1209">
        <v>100006</v>
      </c>
      <c r="J1209">
        <v>17403</v>
      </c>
      <c r="K1209">
        <v>100216</v>
      </c>
    </row>
    <row r="1210" spans="1:11" x14ac:dyDescent="0.3">
      <c r="A1210">
        <v>100337</v>
      </c>
      <c r="B1210" t="s">
        <v>3</v>
      </c>
      <c r="C1210" t="s">
        <v>16</v>
      </c>
      <c r="D1210" t="s">
        <v>17</v>
      </c>
      <c r="E1210" t="str">
        <f>CONCATENATE(Table1[[#This Row],[SchoolName]]," (",Table1[[#This Row],[DistrictName]],")")</f>
        <v>Lind-Ritzville High School (Lind School District)</v>
      </c>
      <c r="F1210">
        <v>2903</v>
      </c>
      <c r="G1210" t="s">
        <v>6</v>
      </c>
      <c r="H1210" t="s">
        <v>2723</v>
      </c>
      <c r="I1210">
        <v>100001</v>
      </c>
      <c r="J1210" s="2" t="s">
        <v>2725</v>
      </c>
      <c r="K1210">
        <v>100131</v>
      </c>
    </row>
    <row r="1211" spans="1:11" x14ac:dyDescent="0.3">
      <c r="A1211">
        <v>105541</v>
      </c>
      <c r="B1211" t="s">
        <v>3</v>
      </c>
      <c r="C1211" t="s">
        <v>16</v>
      </c>
      <c r="D1211" t="s">
        <v>2468</v>
      </c>
      <c r="E1211" t="str">
        <f>CONCATENATE(Table1[[#This Row],[SchoolName]]," (",Table1[[#This Row],[DistrictName]],")")</f>
        <v>Lind-Ritzville Middle School (Lind School District)</v>
      </c>
      <c r="F1211">
        <v>5293</v>
      </c>
      <c r="G1211" t="s">
        <v>6</v>
      </c>
      <c r="H1211" t="s">
        <v>2723</v>
      </c>
      <c r="I1211">
        <v>100001</v>
      </c>
      <c r="J1211" s="2" t="s">
        <v>2725</v>
      </c>
      <c r="K1211">
        <v>100131</v>
      </c>
    </row>
    <row r="1212" spans="1:11" x14ac:dyDescent="0.3">
      <c r="A1212">
        <v>102721</v>
      </c>
      <c r="B1212" t="s">
        <v>3</v>
      </c>
      <c r="C1212" t="s">
        <v>670</v>
      </c>
      <c r="D1212" t="s">
        <v>2260</v>
      </c>
      <c r="E1212" t="str">
        <f>CONCATENATE(Table1[[#This Row],[SchoolName]]," (",Table1[[#This Row],[DistrictName]],")")</f>
        <v>Linwood Elementary (Spokane School District)</v>
      </c>
      <c r="F1212">
        <v>3190</v>
      </c>
      <c r="G1212" t="s">
        <v>6</v>
      </c>
      <c r="H1212" t="s">
        <v>644</v>
      </c>
      <c r="I1212">
        <v>100001</v>
      </c>
      <c r="J1212">
        <v>32081</v>
      </c>
      <c r="K1212">
        <v>100247</v>
      </c>
    </row>
    <row r="1213" spans="1:11" x14ac:dyDescent="0.3">
      <c r="A1213">
        <v>102128</v>
      </c>
      <c r="B1213" t="s">
        <v>223</v>
      </c>
      <c r="C1213" t="s">
        <v>668</v>
      </c>
      <c r="D1213" t="s">
        <v>1905</v>
      </c>
      <c r="E1213" t="str">
        <f>CONCATENATE(Table1[[#This Row],[SchoolName]]," (",Table1[[#This Row],[DistrictName]],")")</f>
        <v>Lister Elementary School (Tacoma School District)</v>
      </c>
      <c r="F1213">
        <v>2771</v>
      </c>
      <c r="G1213" t="s">
        <v>6</v>
      </c>
      <c r="H1213" t="s">
        <v>2554</v>
      </c>
      <c r="I1213">
        <v>100006</v>
      </c>
      <c r="J1213">
        <v>27010</v>
      </c>
      <c r="K1213">
        <v>100261</v>
      </c>
    </row>
    <row r="1214" spans="1:11" x14ac:dyDescent="0.3">
      <c r="A1214">
        <v>104421</v>
      </c>
      <c r="B1214" t="s">
        <v>617</v>
      </c>
      <c r="C1214" t="s">
        <v>740</v>
      </c>
      <c r="D1214" t="s">
        <v>2384</v>
      </c>
      <c r="E1214" t="str">
        <f>CONCATENATE(Table1[[#This Row],[SchoolName]]," (",Table1[[#This Row],[DistrictName]],")")</f>
        <v>Little Cedars Elementary School (Snohomish School District)</v>
      </c>
      <c r="F1214">
        <v>5100</v>
      </c>
      <c r="G1214" t="s">
        <v>6</v>
      </c>
      <c r="H1214" t="s">
        <v>742</v>
      </c>
      <c r="I1214">
        <v>100009</v>
      </c>
      <c r="J1214">
        <v>31201</v>
      </c>
      <c r="K1214">
        <v>100239</v>
      </c>
    </row>
    <row r="1215" spans="1:11" x14ac:dyDescent="0.3">
      <c r="A1215">
        <v>102413</v>
      </c>
      <c r="B1215" t="s">
        <v>617</v>
      </c>
      <c r="C1215" t="s">
        <v>621</v>
      </c>
      <c r="D1215" t="s">
        <v>2085</v>
      </c>
      <c r="E1215" t="str">
        <f>CONCATENATE(Table1[[#This Row],[SchoolName]]," (",Table1[[#This Row],[DistrictName]],")")</f>
        <v>Little Mountain Elementary (Mount Vernon School District)</v>
      </c>
      <c r="F1215">
        <v>4013</v>
      </c>
      <c r="G1215" t="s">
        <v>6</v>
      </c>
      <c r="H1215" t="s">
        <v>2548</v>
      </c>
      <c r="I1215">
        <v>100009</v>
      </c>
      <c r="J1215">
        <v>29320</v>
      </c>
      <c r="K1215">
        <v>100158</v>
      </c>
    </row>
    <row r="1216" spans="1:11" x14ac:dyDescent="0.3">
      <c r="A1216">
        <v>102948</v>
      </c>
      <c r="B1216" t="s">
        <v>604</v>
      </c>
      <c r="C1216" t="s">
        <v>1546</v>
      </c>
      <c r="D1216" t="s">
        <v>1549</v>
      </c>
      <c r="E1216" t="str">
        <f>CONCATENATE(Table1[[#This Row],[SchoolName]]," (",Table1[[#This Row],[DistrictName]],")")</f>
        <v>Littlerock Elementary School (Tumwater School District)</v>
      </c>
      <c r="F1216">
        <v>2816</v>
      </c>
      <c r="G1216" t="s">
        <v>6</v>
      </c>
      <c r="H1216" t="s">
        <v>2524</v>
      </c>
      <c r="I1216">
        <v>100004</v>
      </c>
      <c r="J1216">
        <v>34033</v>
      </c>
      <c r="K1216">
        <v>100273</v>
      </c>
    </row>
    <row r="1217" spans="1:11" x14ac:dyDescent="0.3">
      <c r="A1217">
        <v>102239</v>
      </c>
      <c r="B1217" t="s">
        <v>223</v>
      </c>
      <c r="C1217" t="s">
        <v>776</v>
      </c>
      <c r="D1217" t="s">
        <v>1976</v>
      </c>
      <c r="E1217" t="str">
        <f>CONCATENATE(Table1[[#This Row],[SchoolName]]," (",Table1[[#This Row],[DistrictName]],")")</f>
        <v>Lochburn Middle School (Clover Park School District)</v>
      </c>
      <c r="F1217">
        <v>3602</v>
      </c>
      <c r="G1217" t="s">
        <v>6</v>
      </c>
      <c r="H1217" t="s">
        <v>2554</v>
      </c>
      <c r="I1217">
        <v>100006</v>
      </c>
      <c r="J1217">
        <v>27400</v>
      </c>
      <c r="K1217">
        <v>100047</v>
      </c>
    </row>
    <row r="1218" spans="1:11" x14ac:dyDescent="0.3">
      <c r="A1218">
        <v>101636</v>
      </c>
      <c r="B1218" t="s">
        <v>223</v>
      </c>
      <c r="C1218" t="s">
        <v>635</v>
      </c>
      <c r="D1218" t="s">
        <v>1045</v>
      </c>
      <c r="E1218" t="str">
        <f>CONCATENATE(Table1[[#This Row],[SchoolName]]," (",Table1[[#This Row],[DistrictName]],")")</f>
        <v>Lockwood Elementary (Northshore School District)</v>
      </c>
      <c r="F1218">
        <v>3390</v>
      </c>
      <c r="G1218" t="s">
        <v>6</v>
      </c>
      <c r="H1218" t="s">
        <v>2599</v>
      </c>
      <c r="I1218">
        <v>100006</v>
      </c>
      <c r="J1218">
        <v>17417</v>
      </c>
      <c r="K1218">
        <v>100174</v>
      </c>
    </row>
    <row r="1219" spans="1:11" x14ac:dyDescent="0.3">
      <c r="A1219">
        <v>102734</v>
      </c>
      <c r="B1219" t="s">
        <v>3</v>
      </c>
      <c r="C1219" t="s">
        <v>670</v>
      </c>
      <c r="D1219" t="s">
        <v>2267</v>
      </c>
      <c r="E1219" t="str">
        <f>CONCATENATE(Table1[[#This Row],[SchoolName]]," (",Table1[[#This Row],[DistrictName]],")")</f>
        <v>Logan Elementary (Spokane School District)</v>
      </c>
      <c r="F1219">
        <v>3719</v>
      </c>
      <c r="G1219" t="s">
        <v>6</v>
      </c>
      <c r="H1219" t="s">
        <v>644</v>
      </c>
      <c r="I1219">
        <v>100001</v>
      </c>
      <c r="J1219">
        <v>32081</v>
      </c>
      <c r="K1219">
        <v>100247</v>
      </c>
    </row>
    <row r="1220" spans="1:11" x14ac:dyDescent="0.3">
      <c r="A1220">
        <v>101980</v>
      </c>
      <c r="B1220" t="s">
        <v>158</v>
      </c>
      <c r="C1220" t="s">
        <v>689</v>
      </c>
      <c r="D1220" t="s">
        <v>1471</v>
      </c>
      <c r="E1220" t="str">
        <f>CONCATENATE(Table1[[#This Row],[SchoolName]]," (",Table1[[#This Row],[DistrictName]],")")</f>
        <v>Long Beach Elementary School (Ocean Beach School District)</v>
      </c>
      <c r="F1220">
        <v>3531</v>
      </c>
      <c r="G1220" t="s">
        <v>6</v>
      </c>
      <c r="H1220" t="s">
        <v>2579</v>
      </c>
      <c r="I1220">
        <v>100003</v>
      </c>
      <c r="J1220">
        <v>25101</v>
      </c>
      <c r="K1220">
        <v>100178</v>
      </c>
    </row>
    <row r="1221" spans="1:11" x14ac:dyDescent="0.3">
      <c r="A1221">
        <v>102733</v>
      </c>
      <c r="B1221" t="s">
        <v>3</v>
      </c>
      <c r="C1221" t="s">
        <v>670</v>
      </c>
      <c r="D1221" t="s">
        <v>529</v>
      </c>
      <c r="E1221" t="str">
        <f>CONCATENATE(Table1[[#This Row],[SchoolName]]," (",Table1[[#This Row],[DistrictName]],")")</f>
        <v>Longfellow Elementary (Spokane School District)</v>
      </c>
      <c r="F1221">
        <v>3718</v>
      </c>
      <c r="G1221" t="s">
        <v>6</v>
      </c>
      <c r="H1221" t="s">
        <v>644</v>
      </c>
      <c r="I1221">
        <v>100001</v>
      </c>
      <c r="J1221">
        <v>32081</v>
      </c>
      <c r="K1221">
        <v>100247</v>
      </c>
    </row>
    <row r="1222" spans="1:11" x14ac:dyDescent="0.3">
      <c r="A1222">
        <v>100761</v>
      </c>
      <c r="B1222" t="s">
        <v>9</v>
      </c>
      <c r="C1222" t="s">
        <v>528</v>
      </c>
      <c r="D1222" t="s">
        <v>529</v>
      </c>
      <c r="E1222" t="str">
        <f>CONCATENATE(Table1[[#This Row],[SchoolName]]," (",Table1[[#This Row],[DistrictName]],")")</f>
        <v>Longfellow Elementary (Pasco School District)</v>
      </c>
      <c r="F1222">
        <v>2790</v>
      </c>
      <c r="G1222" t="s">
        <v>6</v>
      </c>
      <c r="H1222" t="s">
        <v>2650</v>
      </c>
      <c r="I1222">
        <v>100007</v>
      </c>
      <c r="J1222">
        <v>11001</v>
      </c>
      <c r="K1222">
        <v>100195</v>
      </c>
    </row>
    <row r="1223" spans="1:11" x14ac:dyDescent="0.3">
      <c r="A1223">
        <v>100834</v>
      </c>
      <c r="B1223" t="s">
        <v>92</v>
      </c>
      <c r="C1223" t="s">
        <v>582</v>
      </c>
      <c r="D1223" t="s">
        <v>589</v>
      </c>
      <c r="E1223" t="str">
        <f>CONCATENATE(Table1[[#This Row],[SchoolName]]," (",Table1[[#This Row],[DistrictName]],")")</f>
        <v>Longview Elementary (Moses Lake School District)</v>
      </c>
      <c r="F1223">
        <v>3153</v>
      </c>
      <c r="G1223" t="s">
        <v>6</v>
      </c>
      <c r="H1223" t="s">
        <v>2645</v>
      </c>
      <c r="I1223">
        <v>100008</v>
      </c>
      <c r="J1223">
        <v>13161</v>
      </c>
      <c r="K1223">
        <v>100153</v>
      </c>
    </row>
    <row r="1224" spans="1:11" x14ac:dyDescent="0.3">
      <c r="A1224">
        <v>106396</v>
      </c>
      <c r="B1224" t="s">
        <v>158</v>
      </c>
      <c r="C1224" t="s">
        <v>457</v>
      </c>
      <c r="D1224" t="s">
        <v>649</v>
      </c>
      <c r="E1224" t="str">
        <f>CONCATENATE(Table1[[#This Row],[SchoolName]]," (",Table1[[#This Row],[DistrictName]],")")</f>
        <v>Longview Virtual Academy (Longview School District)</v>
      </c>
      <c r="F1224">
        <v>5614</v>
      </c>
      <c r="G1224" t="s">
        <v>24</v>
      </c>
      <c r="H1224" t="s">
        <v>2664</v>
      </c>
      <c r="I1224">
        <v>100003</v>
      </c>
      <c r="J1224" s="2" t="s">
        <v>2671</v>
      </c>
      <c r="K1224">
        <v>100132</v>
      </c>
    </row>
    <row r="1225" spans="1:11" x14ac:dyDescent="0.3">
      <c r="A1225">
        <v>102889</v>
      </c>
      <c r="B1225" t="s">
        <v>3</v>
      </c>
      <c r="C1225" t="s">
        <v>1774</v>
      </c>
      <c r="D1225" t="s">
        <v>2355</v>
      </c>
      <c r="E1225" t="str">
        <f>CONCATENATE(Table1[[#This Row],[SchoolName]]," (",Table1[[#This Row],[DistrictName]],")")</f>
        <v>Loon Lake Elementary School (Loon Lake School District)</v>
      </c>
      <c r="F1225">
        <v>2480</v>
      </c>
      <c r="G1225" t="s">
        <v>6</v>
      </c>
      <c r="H1225" t="s">
        <v>2529</v>
      </c>
      <c r="I1225">
        <v>100001</v>
      </c>
      <c r="J1225">
        <v>33183</v>
      </c>
      <c r="K1225">
        <v>100133</v>
      </c>
    </row>
    <row r="1226" spans="1:11" x14ac:dyDescent="0.3">
      <c r="A1226">
        <v>103816</v>
      </c>
      <c r="B1226" t="s">
        <v>3</v>
      </c>
      <c r="C1226" t="s">
        <v>1774</v>
      </c>
      <c r="D1226" t="s">
        <v>1775</v>
      </c>
      <c r="E1226" t="str">
        <f>CONCATENATE(Table1[[#This Row],[SchoolName]]," (",Table1[[#This Row],[DistrictName]],")")</f>
        <v>Loon Lake Homelink Program (Loon Lake School District)</v>
      </c>
      <c r="F1226">
        <v>1922</v>
      </c>
      <c r="G1226" t="s">
        <v>24</v>
      </c>
      <c r="H1226" t="s">
        <v>2529</v>
      </c>
      <c r="I1226">
        <v>100001</v>
      </c>
      <c r="J1226">
        <v>33183</v>
      </c>
      <c r="K1226">
        <v>100133</v>
      </c>
    </row>
    <row r="1227" spans="1:11" x14ac:dyDescent="0.3">
      <c r="A1227">
        <v>103827</v>
      </c>
      <c r="B1227" t="s">
        <v>158</v>
      </c>
      <c r="C1227" t="s">
        <v>483</v>
      </c>
      <c r="D1227" t="s">
        <v>1783</v>
      </c>
      <c r="E1227" t="str">
        <f>CONCATENATE(Table1[[#This Row],[SchoolName]]," (",Table1[[#This Row],[DistrictName]],")")</f>
        <v>Loowit High School (Kelso School District)</v>
      </c>
      <c r="F1227">
        <v>1934</v>
      </c>
      <c r="G1227" t="s">
        <v>24</v>
      </c>
      <c r="H1227" t="s">
        <v>2664</v>
      </c>
      <c r="I1227">
        <v>100003</v>
      </c>
      <c r="J1227" s="2" t="s">
        <v>2663</v>
      </c>
      <c r="K1227">
        <v>100115</v>
      </c>
    </row>
    <row r="1228" spans="1:11" x14ac:dyDescent="0.3">
      <c r="A1228">
        <v>102348</v>
      </c>
      <c r="B1228" t="s">
        <v>617</v>
      </c>
      <c r="C1228" t="s">
        <v>2047</v>
      </c>
      <c r="D1228" t="s">
        <v>2049</v>
      </c>
      <c r="E1228" t="str">
        <f>CONCATENATE(Table1[[#This Row],[SchoolName]]," (",Table1[[#This Row],[DistrictName]],")")</f>
        <v>Lopez Elementary School (Lopez School District)</v>
      </c>
      <c r="F1228">
        <v>4107</v>
      </c>
      <c r="G1228" t="s">
        <v>6</v>
      </c>
      <c r="H1228" t="s">
        <v>2553</v>
      </c>
      <c r="I1228">
        <v>100009</v>
      </c>
      <c r="J1228">
        <v>28144</v>
      </c>
      <c r="K1228">
        <v>100134</v>
      </c>
    </row>
    <row r="1229" spans="1:11" x14ac:dyDescent="0.3">
      <c r="A1229">
        <v>102347</v>
      </c>
      <c r="B1229" t="s">
        <v>617</v>
      </c>
      <c r="C1229" t="s">
        <v>2047</v>
      </c>
      <c r="D1229" t="s">
        <v>2048</v>
      </c>
      <c r="E1229" t="str">
        <f>CONCATENATE(Table1[[#This Row],[SchoolName]]," (",Table1[[#This Row],[DistrictName]],")")</f>
        <v>Lopez Middle High School (Lopez School District)</v>
      </c>
      <c r="F1229">
        <v>2632</v>
      </c>
      <c r="G1229" t="s">
        <v>6</v>
      </c>
      <c r="H1229" t="s">
        <v>2553</v>
      </c>
      <c r="I1229">
        <v>100009</v>
      </c>
      <c r="J1229">
        <v>28144</v>
      </c>
      <c r="K1229">
        <v>100134</v>
      </c>
    </row>
    <row r="1230" spans="1:11" x14ac:dyDescent="0.3">
      <c r="A1230">
        <v>105493</v>
      </c>
      <c r="B1230" t="s">
        <v>223</v>
      </c>
      <c r="C1230" t="s">
        <v>2634</v>
      </c>
      <c r="D1230" t="s">
        <v>2461</v>
      </c>
      <c r="E1230" t="str">
        <f>CONCATENATE(Table1[[#This Row],[SchoolName]]," (",Table1[[#This Row],[DistrictName]],")")</f>
        <v>Louisa Boren STEM K-8 (Seattle School District No. 1)</v>
      </c>
      <c r="F1230">
        <v>5276</v>
      </c>
      <c r="G1230" t="s">
        <v>6</v>
      </c>
      <c r="H1230" t="s">
        <v>2599</v>
      </c>
      <c r="I1230">
        <v>100006</v>
      </c>
      <c r="J1230">
        <v>17001</v>
      </c>
      <c r="K1230">
        <v>100229</v>
      </c>
    </row>
    <row r="1231" spans="1:11" x14ac:dyDescent="0.3">
      <c r="A1231">
        <v>101558</v>
      </c>
      <c r="B1231" t="s">
        <v>223</v>
      </c>
      <c r="C1231" t="s">
        <v>399</v>
      </c>
      <c r="D1231" t="s">
        <v>2611</v>
      </c>
      <c r="E1231" t="str">
        <f>CONCATENATE(Table1[[#This Row],[SchoolName]]," (",Table1[[#This Row],[DistrictName]],")")</f>
        <v>Louisa May Alcott Elementary (Lake Washington School District)</v>
      </c>
      <c r="F1231">
        <v>4256</v>
      </c>
      <c r="G1231" t="s">
        <v>6</v>
      </c>
      <c r="H1231" t="s">
        <v>2599</v>
      </c>
      <c r="I1231">
        <v>100006</v>
      </c>
      <c r="J1231">
        <v>17414</v>
      </c>
      <c r="K1231">
        <v>100127</v>
      </c>
    </row>
    <row r="1232" spans="1:11" x14ac:dyDescent="0.3">
      <c r="A1232">
        <v>102445</v>
      </c>
      <c r="B1232" t="s">
        <v>617</v>
      </c>
      <c r="C1232" t="s">
        <v>772</v>
      </c>
      <c r="D1232" t="s">
        <v>2545</v>
      </c>
      <c r="E1232" t="str">
        <f>CONCATENATE(Table1[[#This Row],[SchoolName]]," (",Table1[[#This Row],[DistrictName]],")")</f>
        <v>Lowell Elementary (Everett School District)</v>
      </c>
      <c r="F1232">
        <v>2811</v>
      </c>
      <c r="G1232" t="s">
        <v>6</v>
      </c>
      <c r="H1232" t="s">
        <v>742</v>
      </c>
      <c r="I1232">
        <v>100009</v>
      </c>
      <c r="J1232">
        <v>31002</v>
      </c>
      <c r="K1232">
        <v>100083</v>
      </c>
    </row>
    <row r="1233" spans="1:11" x14ac:dyDescent="0.3">
      <c r="A1233">
        <v>103054</v>
      </c>
      <c r="B1233" t="s">
        <v>617</v>
      </c>
      <c r="C1233" t="s">
        <v>1144</v>
      </c>
      <c r="D1233" t="s">
        <v>939</v>
      </c>
      <c r="E1233" t="str">
        <f>CONCATENATE(Table1[[#This Row],[SchoolName]]," (",Table1[[#This Row],[DistrictName]],")")</f>
        <v>Lowell Elementary School (Bellingham School District)</v>
      </c>
      <c r="F1233">
        <v>2225</v>
      </c>
      <c r="G1233" t="s">
        <v>6</v>
      </c>
      <c r="H1233" t="s">
        <v>2522</v>
      </c>
      <c r="I1233">
        <v>100009</v>
      </c>
      <c r="J1233">
        <v>37501</v>
      </c>
      <c r="K1233">
        <v>100020</v>
      </c>
    </row>
    <row r="1234" spans="1:11" x14ac:dyDescent="0.3">
      <c r="A1234">
        <v>101138</v>
      </c>
      <c r="B1234" t="s">
        <v>223</v>
      </c>
      <c r="C1234" t="s">
        <v>2634</v>
      </c>
      <c r="D1234" t="s">
        <v>939</v>
      </c>
      <c r="E1234" t="str">
        <f>CONCATENATE(Table1[[#This Row],[SchoolName]]," (",Table1[[#This Row],[DistrictName]],")")</f>
        <v>Lowell Elementary School (Seattle School District No. 1)</v>
      </c>
      <c r="F1234">
        <v>3714</v>
      </c>
      <c r="G1234" t="s">
        <v>6</v>
      </c>
      <c r="H1234" t="s">
        <v>2599</v>
      </c>
      <c r="I1234">
        <v>100006</v>
      </c>
      <c r="J1234">
        <v>17001</v>
      </c>
      <c r="K1234">
        <v>100229</v>
      </c>
    </row>
    <row r="1235" spans="1:11" x14ac:dyDescent="0.3">
      <c r="A1235">
        <v>102130</v>
      </c>
      <c r="B1235" t="s">
        <v>223</v>
      </c>
      <c r="C1235" t="s">
        <v>668</v>
      </c>
      <c r="D1235" t="s">
        <v>939</v>
      </c>
      <c r="E1235" t="str">
        <f>CONCATENATE(Table1[[#This Row],[SchoolName]]," (",Table1[[#This Row],[DistrictName]],")")</f>
        <v>Lowell Elementary School (Tacoma School District)</v>
      </c>
      <c r="F1235">
        <v>2805</v>
      </c>
      <c r="G1235" t="s">
        <v>6</v>
      </c>
      <c r="H1235" t="s">
        <v>2554</v>
      </c>
      <c r="I1235">
        <v>100006</v>
      </c>
      <c r="J1235">
        <v>27010</v>
      </c>
      <c r="K1235">
        <v>100261</v>
      </c>
    </row>
    <row r="1236" spans="1:11" x14ac:dyDescent="0.3">
      <c r="A1236">
        <v>101096</v>
      </c>
      <c r="B1236" t="s">
        <v>223</v>
      </c>
      <c r="C1236" t="s">
        <v>2634</v>
      </c>
      <c r="D1236" t="s">
        <v>910</v>
      </c>
      <c r="E1236" t="str">
        <f>CONCATENATE(Table1[[#This Row],[SchoolName]]," (",Table1[[#This Row],[DistrictName]],")")</f>
        <v>Loyal Heights Elementary School (Seattle School District No. 1)</v>
      </c>
      <c r="F1236">
        <v>2462</v>
      </c>
      <c r="G1236" t="s">
        <v>6</v>
      </c>
      <c r="H1236" t="s">
        <v>2599</v>
      </c>
      <c r="I1236">
        <v>100006</v>
      </c>
      <c r="J1236">
        <v>17001</v>
      </c>
      <c r="K1236">
        <v>100229</v>
      </c>
    </row>
    <row r="1237" spans="1:11" x14ac:dyDescent="0.3">
      <c r="A1237">
        <v>102370</v>
      </c>
      <c r="B1237" t="s">
        <v>617</v>
      </c>
      <c r="C1237" t="s">
        <v>1281</v>
      </c>
      <c r="D1237" t="s">
        <v>2059</v>
      </c>
      <c r="E1237" t="str">
        <f>CONCATENATE(Table1[[#This Row],[SchoolName]]," (",Table1[[#This Row],[DistrictName]],")")</f>
        <v>Lucille Umbarger Elementary (Burlington-Edison School District)</v>
      </c>
      <c r="F1237">
        <v>3251</v>
      </c>
      <c r="G1237" t="s">
        <v>6</v>
      </c>
      <c r="H1237" t="s">
        <v>2548</v>
      </c>
      <c r="I1237">
        <v>100009</v>
      </c>
      <c r="J1237">
        <v>29100</v>
      </c>
      <c r="K1237">
        <v>100030</v>
      </c>
    </row>
    <row r="1238" spans="1:11" x14ac:dyDescent="0.3">
      <c r="A1238">
        <v>106391</v>
      </c>
      <c r="B1238" t="s">
        <v>641</v>
      </c>
      <c r="C1238" t="s">
        <v>642</v>
      </c>
      <c r="D1238" t="s">
        <v>643</v>
      </c>
      <c r="E1238" t="str">
        <f>CONCATENATE(Table1[[#This Row],[SchoolName]]," (",Table1[[#This Row],[DistrictName]],")")</f>
        <v>Lumen High School (Lumen Public School)</v>
      </c>
      <c r="F1238">
        <v>5609</v>
      </c>
      <c r="G1238" t="s">
        <v>6</v>
      </c>
      <c r="H1238" t="s">
        <v>644</v>
      </c>
      <c r="I1238">
        <v>105886</v>
      </c>
      <c r="J1238">
        <v>32903</v>
      </c>
      <c r="K1238">
        <v>106257</v>
      </c>
    </row>
    <row r="1239" spans="1:11" x14ac:dyDescent="0.3">
      <c r="A1239">
        <v>105805</v>
      </c>
      <c r="B1239" t="s">
        <v>2735</v>
      </c>
      <c r="C1239" t="s">
        <v>1154</v>
      </c>
      <c r="D1239" t="s">
        <v>1155</v>
      </c>
      <c r="E1239" t="str">
        <f>CONCATENATE(Table1[[#This Row],[SchoolName]]," (",Table1[[#This Row],[DistrictName]],")")</f>
        <v>Lummi Nation School (Lummi Tribal Agency)</v>
      </c>
      <c r="F1239">
        <v>5373</v>
      </c>
      <c r="G1239" t="s">
        <v>789</v>
      </c>
      <c r="H1239" t="s">
        <v>2522</v>
      </c>
      <c r="J1239">
        <v>37903</v>
      </c>
      <c r="K1239">
        <v>105800</v>
      </c>
    </row>
    <row r="1240" spans="1:11" x14ac:dyDescent="0.3">
      <c r="A1240">
        <v>100331</v>
      </c>
      <c r="B1240" t="s">
        <v>9</v>
      </c>
      <c r="C1240" t="s">
        <v>10</v>
      </c>
      <c r="D1240" t="s">
        <v>11</v>
      </c>
      <c r="E1240" t="str">
        <f>CONCATENATE(Table1[[#This Row],[SchoolName]]," (",Table1[[#This Row],[DistrictName]],")")</f>
        <v>Lutacaga Elementary (Othello School District)</v>
      </c>
      <c r="F1240">
        <v>2902</v>
      </c>
      <c r="G1240" t="s">
        <v>6</v>
      </c>
      <c r="H1240" t="s">
        <v>2723</v>
      </c>
      <c r="I1240">
        <v>100007</v>
      </c>
      <c r="J1240" s="2" t="s">
        <v>2722</v>
      </c>
      <c r="K1240">
        <v>100192</v>
      </c>
    </row>
    <row r="1241" spans="1:11" x14ac:dyDescent="0.3">
      <c r="A1241">
        <v>102927</v>
      </c>
      <c r="B1241" t="s">
        <v>604</v>
      </c>
      <c r="C1241" t="s">
        <v>695</v>
      </c>
      <c r="D1241" t="s">
        <v>2381</v>
      </c>
      <c r="E1241" t="str">
        <f>CONCATENATE(Table1[[#This Row],[SchoolName]]," (",Table1[[#This Row],[DistrictName]],")")</f>
        <v>Lydia Hawk Elementary (North Thurston Public Schools)</v>
      </c>
      <c r="F1241">
        <v>3262</v>
      </c>
      <c r="G1241" t="s">
        <v>6</v>
      </c>
      <c r="H1241" t="s">
        <v>2524</v>
      </c>
      <c r="I1241">
        <v>100004</v>
      </c>
      <c r="J1241">
        <v>34003</v>
      </c>
      <c r="K1241">
        <v>100172</v>
      </c>
    </row>
    <row r="1242" spans="1:11" x14ac:dyDescent="0.3">
      <c r="A1242">
        <v>101816</v>
      </c>
      <c r="B1242" t="s">
        <v>158</v>
      </c>
      <c r="C1242" t="s">
        <v>1362</v>
      </c>
      <c r="D1242" t="s">
        <v>1364</v>
      </c>
      <c r="E1242" t="str">
        <f>CONCATENATE(Table1[[#This Row],[SchoolName]]," (",Table1[[#This Row],[DistrictName]],")")</f>
        <v>Lyle High School (Lyle School District)</v>
      </c>
      <c r="F1242">
        <v>3111</v>
      </c>
      <c r="G1242" t="s">
        <v>6</v>
      </c>
      <c r="H1242" t="s">
        <v>1354</v>
      </c>
      <c r="I1242">
        <v>100003</v>
      </c>
      <c r="J1242">
        <v>20406</v>
      </c>
      <c r="K1242">
        <v>100135</v>
      </c>
    </row>
    <row r="1243" spans="1:11" x14ac:dyDescent="0.3">
      <c r="A1243">
        <v>101817</v>
      </c>
      <c r="B1243" t="s">
        <v>158</v>
      </c>
      <c r="C1243" t="s">
        <v>1362</v>
      </c>
      <c r="D1243" t="s">
        <v>1365</v>
      </c>
      <c r="E1243" t="str">
        <f>CONCATENATE(Table1[[#This Row],[SchoolName]]," (",Table1[[#This Row],[DistrictName]],")")</f>
        <v>Lyle Middle School (Lyle School District)</v>
      </c>
      <c r="F1243">
        <v>3643</v>
      </c>
      <c r="G1243" t="s">
        <v>6</v>
      </c>
      <c r="H1243" t="s">
        <v>1354</v>
      </c>
      <c r="I1243">
        <v>100003</v>
      </c>
      <c r="J1243">
        <v>20406</v>
      </c>
      <c r="K1243">
        <v>100135</v>
      </c>
    </row>
    <row r="1244" spans="1:11" x14ac:dyDescent="0.3">
      <c r="A1244">
        <v>102380</v>
      </c>
      <c r="B1244" t="s">
        <v>617</v>
      </c>
      <c r="C1244" t="s">
        <v>1222</v>
      </c>
      <c r="D1244" t="s">
        <v>2065</v>
      </c>
      <c r="E1244" t="str">
        <f>CONCATENATE(Table1[[#This Row],[SchoolName]]," (",Table1[[#This Row],[DistrictName]],")")</f>
        <v>Lyman Elementary School (Sedro-Woolley School District)</v>
      </c>
      <c r="F1244">
        <v>2620</v>
      </c>
      <c r="G1244" t="s">
        <v>6</v>
      </c>
      <c r="H1244" t="s">
        <v>2548</v>
      </c>
      <c r="I1244">
        <v>100009</v>
      </c>
      <c r="J1244">
        <v>29101</v>
      </c>
      <c r="K1244">
        <v>100230</v>
      </c>
    </row>
    <row r="1245" spans="1:11" x14ac:dyDescent="0.3">
      <c r="A1245">
        <v>103970</v>
      </c>
      <c r="B1245" t="s">
        <v>617</v>
      </c>
      <c r="C1245" t="s">
        <v>1232</v>
      </c>
      <c r="D1245" t="s">
        <v>1834</v>
      </c>
      <c r="E1245" t="str">
        <f>CONCATENATE(Table1[[#This Row],[SchoolName]]," (",Table1[[#This Row],[DistrictName]],")")</f>
        <v>Lynden Academy (Lynden School District)</v>
      </c>
      <c r="F1245">
        <v>1983</v>
      </c>
      <c r="G1245" t="s">
        <v>24</v>
      </c>
      <c r="H1245" t="s">
        <v>2522</v>
      </c>
      <c r="I1245">
        <v>100009</v>
      </c>
      <c r="J1245">
        <v>37504</v>
      </c>
      <c r="K1245">
        <v>100136</v>
      </c>
    </row>
    <row r="1246" spans="1:11" x14ac:dyDescent="0.3">
      <c r="A1246">
        <v>103097</v>
      </c>
      <c r="B1246" t="s">
        <v>617</v>
      </c>
      <c r="C1246" t="s">
        <v>1232</v>
      </c>
      <c r="D1246" t="s">
        <v>1646</v>
      </c>
      <c r="E1246" t="str">
        <f>CONCATENATE(Table1[[#This Row],[SchoolName]]," (",Table1[[#This Row],[DistrictName]],")")</f>
        <v>Lynden High School (Lynden School District)</v>
      </c>
      <c r="F1246">
        <v>4201</v>
      </c>
      <c r="G1246" t="s">
        <v>6</v>
      </c>
      <c r="H1246" t="s">
        <v>2522</v>
      </c>
      <c r="I1246">
        <v>100009</v>
      </c>
      <c r="J1246">
        <v>37504</v>
      </c>
      <c r="K1246">
        <v>100136</v>
      </c>
    </row>
    <row r="1247" spans="1:11" x14ac:dyDescent="0.3">
      <c r="A1247">
        <v>103095</v>
      </c>
      <c r="B1247" t="s">
        <v>617</v>
      </c>
      <c r="C1247" t="s">
        <v>1232</v>
      </c>
      <c r="D1247" t="s">
        <v>1644</v>
      </c>
      <c r="E1247" t="str">
        <f>CONCATENATE(Table1[[#This Row],[SchoolName]]," (",Table1[[#This Row],[DistrictName]],")")</f>
        <v>Lynden Middle School (Lynden School District)</v>
      </c>
      <c r="F1247">
        <v>2219</v>
      </c>
      <c r="G1247" t="s">
        <v>6</v>
      </c>
      <c r="H1247" t="s">
        <v>2522</v>
      </c>
      <c r="I1247">
        <v>100009</v>
      </c>
      <c r="J1247">
        <v>37504</v>
      </c>
      <c r="K1247">
        <v>100136</v>
      </c>
    </row>
    <row r="1248" spans="1:11" x14ac:dyDescent="0.3">
      <c r="A1248">
        <v>103851</v>
      </c>
      <c r="B1248" t="s">
        <v>617</v>
      </c>
      <c r="C1248" t="s">
        <v>1232</v>
      </c>
      <c r="D1248" t="s">
        <v>1795</v>
      </c>
      <c r="E1248" t="str">
        <f>CONCATENATE(Table1[[#This Row],[SchoolName]]," (",Table1[[#This Row],[DistrictName]],")")</f>
        <v>Lynden Student Services (Lynden School District)</v>
      </c>
      <c r="F1248">
        <v>1914</v>
      </c>
      <c r="G1248" t="s">
        <v>31</v>
      </c>
      <c r="H1248" t="s">
        <v>2522</v>
      </c>
      <c r="I1248">
        <v>100009</v>
      </c>
      <c r="J1248">
        <v>37504</v>
      </c>
      <c r="K1248">
        <v>100136</v>
      </c>
    </row>
    <row r="1249" spans="1:11" x14ac:dyDescent="0.3">
      <c r="A1249">
        <v>102522</v>
      </c>
      <c r="B1249" t="s">
        <v>617</v>
      </c>
      <c r="C1249" t="s">
        <v>1815</v>
      </c>
      <c r="D1249" t="s">
        <v>2138</v>
      </c>
      <c r="E1249" t="str">
        <f>CONCATENATE(Table1[[#This Row],[SchoolName]]," (",Table1[[#This Row],[DistrictName]],")")</f>
        <v>Lynndale Elementary (Edmonds School District)</v>
      </c>
      <c r="F1249">
        <v>3122</v>
      </c>
      <c r="G1249" t="s">
        <v>6</v>
      </c>
      <c r="H1249" t="s">
        <v>742</v>
      </c>
      <c r="I1249">
        <v>100009</v>
      </c>
      <c r="J1249">
        <v>31015</v>
      </c>
      <c r="K1249">
        <v>100075</v>
      </c>
    </row>
    <row r="1250" spans="1:11" x14ac:dyDescent="0.3">
      <c r="A1250">
        <v>102537</v>
      </c>
      <c r="B1250" t="s">
        <v>617</v>
      </c>
      <c r="C1250" t="s">
        <v>1815</v>
      </c>
      <c r="D1250" t="s">
        <v>2150</v>
      </c>
      <c r="E1250" t="str">
        <f>CONCATENATE(Table1[[#This Row],[SchoolName]]," (",Table1[[#This Row],[DistrictName]],")")</f>
        <v>Lynnwood Elementary (Edmonds School District)</v>
      </c>
      <c r="F1250">
        <v>3503</v>
      </c>
      <c r="G1250" t="s">
        <v>6</v>
      </c>
      <c r="H1250" t="s">
        <v>742</v>
      </c>
      <c r="I1250">
        <v>100009</v>
      </c>
      <c r="J1250">
        <v>31015</v>
      </c>
      <c r="K1250">
        <v>100075</v>
      </c>
    </row>
    <row r="1251" spans="1:11" x14ac:dyDescent="0.3">
      <c r="A1251">
        <v>102554</v>
      </c>
      <c r="B1251" t="s">
        <v>617</v>
      </c>
      <c r="C1251" t="s">
        <v>1815</v>
      </c>
      <c r="D1251" t="s">
        <v>2162</v>
      </c>
      <c r="E1251" t="str">
        <f>CONCATENATE(Table1[[#This Row],[SchoolName]]," (",Table1[[#This Row],[DistrictName]],")")</f>
        <v>Lynnwood High School (Edmonds School District)</v>
      </c>
      <c r="F1251">
        <v>3755</v>
      </c>
      <c r="G1251" t="s">
        <v>6</v>
      </c>
      <c r="H1251" t="s">
        <v>742</v>
      </c>
      <c r="I1251">
        <v>100009</v>
      </c>
      <c r="J1251">
        <v>31015</v>
      </c>
      <c r="K1251">
        <v>100075</v>
      </c>
    </row>
    <row r="1252" spans="1:11" x14ac:dyDescent="0.3">
      <c r="A1252">
        <v>102118</v>
      </c>
      <c r="B1252" t="s">
        <v>223</v>
      </c>
      <c r="C1252" t="s">
        <v>668</v>
      </c>
      <c r="D1252" t="s">
        <v>1897</v>
      </c>
      <c r="E1252" t="str">
        <f>CONCATENATE(Table1[[#This Row],[SchoolName]]," (",Table1[[#This Row],[DistrictName]],")")</f>
        <v>Lyon Elementary School (Tacoma School District)</v>
      </c>
      <c r="F1252">
        <v>2336</v>
      </c>
      <c r="G1252" t="s">
        <v>6</v>
      </c>
      <c r="H1252" t="s">
        <v>2554</v>
      </c>
      <c r="I1252">
        <v>100006</v>
      </c>
      <c r="J1252">
        <v>27010</v>
      </c>
      <c r="K1252">
        <v>100261</v>
      </c>
    </row>
    <row r="1253" spans="1:11" x14ac:dyDescent="0.3">
      <c r="A1253">
        <v>105533</v>
      </c>
      <c r="B1253" t="s">
        <v>554</v>
      </c>
      <c r="C1253" t="s">
        <v>1206</v>
      </c>
      <c r="D1253" t="s">
        <v>2466</v>
      </c>
      <c r="E1253" t="str">
        <f>CONCATENATE(Table1[[#This Row],[SchoolName]]," (",Table1[[#This Row],[DistrictName]],")")</f>
        <v>Mabton Jr. Sr. High (Mabton School District)</v>
      </c>
      <c r="F1253">
        <v>5289</v>
      </c>
      <c r="G1253" t="s">
        <v>6</v>
      </c>
      <c r="H1253" t="s">
        <v>659</v>
      </c>
      <c r="I1253">
        <v>100002</v>
      </c>
      <c r="J1253">
        <v>39120</v>
      </c>
      <c r="K1253">
        <v>100137</v>
      </c>
    </row>
    <row r="1254" spans="1:11" x14ac:dyDescent="0.3">
      <c r="A1254">
        <v>105994</v>
      </c>
      <c r="B1254" t="s">
        <v>554</v>
      </c>
      <c r="C1254" t="s">
        <v>1206</v>
      </c>
      <c r="D1254" t="s">
        <v>1207</v>
      </c>
      <c r="E1254" t="str">
        <f>CONCATENATE(Table1[[#This Row],[SchoolName]]," (",Table1[[#This Row],[DistrictName]],")")</f>
        <v>Mabton Step Up To College (Mabton School District)</v>
      </c>
      <c r="F1254">
        <v>5443</v>
      </c>
      <c r="G1254" t="s">
        <v>620</v>
      </c>
      <c r="H1254" t="s">
        <v>659</v>
      </c>
      <c r="I1254">
        <v>100002</v>
      </c>
      <c r="J1254">
        <v>39120</v>
      </c>
      <c r="K1254">
        <v>100137</v>
      </c>
    </row>
    <row r="1255" spans="1:11" x14ac:dyDescent="0.3">
      <c r="A1255">
        <v>102622</v>
      </c>
      <c r="B1255" t="s">
        <v>617</v>
      </c>
      <c r="C1255" t="s">
        <v>740</v>
      </c>
      <c r="D1255" t="s">
        <v>2195</v>
      </c>
      <c r="E1255" t="str">
        <f>CONCATENATE(Table1[[#This Row],[SchoolName]]," (",Table1[[#This Row],[DistrictName]],")")</f>
        <v>Machias Elementary (Snohomish School District)</v>
      </c>
      <c r="F1255">
        <v>2073</v>
      </c>
      <c r="G1255" t="s">
        <v>6</v>
      </c>
      <c r="H1255" t="s">
        <v>742</v>
      </c>
      <c r="I1255">
        <v>100009</v>
      </c>
      <c r="J1255">
        <v>31201</v>
      </c>
      <c r="K1255">
        <v>100239</v>
      </c>
    </row>
    <row r="1256" spans="1:11" x14ac:dyDescent="0.3">
      <c r="A1256">
        <v>102711</v>
      </c>
      <c r="B1256" t="s">
        <v>3</v>
      </c>
      <c r="C1256" t="s">
        <v>670</v>
      </c>
      <c r="D1256" t="s">
        <v>2081</v>
      </c>
      <c r="E1256" t="str">
        <f>CONCATENATE(Table1[[#This Row],[SchoolName]]," (",Table1[[#This Row],[DistrictName]],")")</f>
        <v>Madison Elementary (Spokane School District)</v>
      </c>
      <c r="F1256">
        <v>2708</v>
      </c>
      <c r="G1256" t="s">
        <v>6</v>
      </c>
      <c r="H1256" t="s">
        <v>644</v>
      </c>
      <c r="I1256">
        <v>100001</v>
      </c>
      <c r="J1256">
        <v>32081</v>
      </c>
      <c r="K1256">
        <v>100247</v>
      </c>
    </row>
    <row r="1257" spans="1:11" x14ac:dyDescent="0.3">
      <c r="A1257">
        <v>102408</v>
      </c>
      <c r="B1257" t="s">
        <v>617</v>
      </c>
      <c r="C1257" t="s">
        <v>621</v>
      </c>
      <c r="D1257" t="s">
        <v>2081</v>
      </c>
      <c r="E1257" t="str">
        <f>CONCATENATE(Table1[[#This Row],[SchoolName]]," (",Table1[[#This Row],[DistrictName]],")")</f>
        <v>Madison Elementary (Mount Vernon School District)</v>
      </c>
      <c r="F1257">
        <v>3001</v>
      </c>
      <c r="G1257" t="s">
        <v>6</v>
      </c>
      <c r="H1257" t="s">
        <v>2548</v>
      </c>
      <c r="I1257">
        <v>100009</v>
      </c>
      <c r="J1257">
        <v>29320</v>
      </c>
      <c r="K1257">
        <v>100158</v>
      </c>
    </row>
    <row r="1258" spans="1:11" x14ac:dyDescent="0.3">
      <c r="A1258">
        <v>102442</v>
      </c>
      <c r="B1258" t="s">
        <v>617</v>
      </c>
      <c r="C1258" t="s">
        <v>772</v>
      </c>
      <c r="D1258" t="s">
        <v>2081</v>
      </c>
      <c r="E1258" t="str">
        <f>CONCATENATE(Table1[[#This Row],[SchoolName]]," (",Table1[[#This Row],[DistrictName]],")")</f>
        <v>Madison Elementary (Everett School District)</v>
      </c>
      <c r="F1258">
        <v>2669</v>
      </c>
      <c r="G1258" t="s">
        <v>6</v>
      </c>
      <c r="H1258" t="s">
        <v>742</v>
      </c>
      <c r="I1258">
        <v>100009</v>
      </c>
      <c r="J1258">
        <v>31002</v>
      </c>
      <c r="K1258">
        <v>100083</v>
      </c>
    </row>
    <row r="1259" spans="1:11" x14ac:dyDescent="0.3">
      <c r="A1259">
        <v>102967</v>
      </c>
      <c r="B1259" t="s">
        <v>604</v>
      </c>
      <c r="C1259" t="s">
        <v>1560</v>
      </c>
      <c r="D1259" t="s">
        <v>1565</v>
      </c>
      <c r="E1259" t="str">
        <f>CONCATENATE(Table1[[#This Row],[SchoolName]]," (",Table1[[#This Row],[DistrictName]],")")</f>
        <v>Madison Elementary School (Olympia School District)</v>
      </c>
      <c r="F1259">
        <v>3066</v>
      </c>
      <c r="G1259" t="s">
        <v>6</v>
      </c>
      <c r="H1259" t="s">
        <v>2524</v>
      </c>
      <c r="I1259">
        <v>100004</v>
      </c>
      <c r="J1259">
        <v>34111</v>
      </c>
      <c r="K1259">
        <v>100182</v>
      </c>
    </row>
    <row r="1260" spans="1:11" x14ac:dyDescent="0.3">
      <c r="A1260">
        <v>102117</v>
      </c>
      <c r="B1260" t="s">
        <v>223</v>
      </c>
      <c r="C1260" t="s">
        <v>668</v>
      </c>
      <c r="D1260" t="s">
        <v>2566</v>
      </c>
      <c r="E1260" t="str">
        <f>CONCATENATE(Table1[[#This Row],[SchoolName]]," (",Table1[[#This Row],[DistrictName]],")")</f>
        <v>Madison Headstart (Tacoma School District)</v>
      </c>
      <c r="F1260">
        <v>2335</v>
      </c>
      <c r="G1260" t="s">
        <v>6</v>
      </c>
      <c r="H1260" t="s">
        <v>2554</v>
      </c>
      <c r="I1260">
        <v>100006</v>
      </c>
      <c r="J1260">
        <v>27010</v>
      </c>
      <c r="K1260">
        <v>100261</v>
      </c>
    </row>
    <row r="1261" spans="1:11" x14ac:dyDescent="0.3">
      <c r="A1261">
        <v>101091</v>
      </c>
      <c r="B1261" t="s">
        <v>223</v>
      </c>
      <c r="C1261" t="s">
        <v>2634</v>
      </c>
      <c r="D1261" t="s">
        <v>907</v>
      </c>
      <c r="E1261" t="str">
        <f>CONCATENATE(Table1[[#This Row],[SchoolName]]," (",Table1[[#This Row],[DistrictName]],")")</f>
        <v>Madison Middle School (Seattle School District No. 1)</v>
      </c>
      <c r="F1261">
        <v>2435</v>
      </c>
      <c r="G1261" t="s">
        <v>6</v>
      </c>
      <c r="H1261" t="s">
        <v>2599</v>
      </c>
      <c r="I1261">
        <v>100006</v>
      </c>
      <c r="J1261">
        <v>17001</v>
      </c>
      <c r="K1261">
        <v>100229</v>
      </c>
    </row>
    <row r="1262" spans="1:11" x14ac:dyDescent="0.3">
      <c r="A1262">
        <v>101290</v>
      </c>
      <c r="B1262" t="s">
        <v>223</v>
      </c>
      <c r="C1262" t="s">
        <v>235</v>
      </c>
      <c r="D1262" t="s">
        <v>255</v>
      </c>
      <c r="E1262" t="str">
        <f>CONCATENATE(Table1[[#This Row],[SchoolName]]," (",Table1[[#This Row],[DistrictName]],")")</f>
        <v>Madrona Elementary (Highline School District)</v>
      </c>
      <c r="F1262">
        <v>3278</v>
      </c>
      <c r="G1262" t="s">
        <v>6</v>
      </c>
      <c r="H1262" t="s">
        <v>2599</v>
      </c>
      <c r="I1262">
        <v>100006</v>
      </c>
      <c r="J1262">
        <v>17401</v>
      </c>
      <c r="K1262">
        <v>100105</v>
      </c>
    </row>
    <row r="1263" spans="1:11" x14ac:dyDescent="0.3">
      <c r="A1263">
        <v>104244</v>
      </c>
      <c r="B1263" t="s">
        <v>131</v>
      </c>
      <c r="C1263" t="s">
        <v>1114</v>
      </c>
      <c r="D1263" t="s">
        <v>2595</v>
      </c>
      <c r="E1263" t="str">
        <f>CONCATENATE(Table1[[#This Row],[SchoolName]]," (",Table1[[#This Row],[DistrictName]],")")</f>
        <v>Madrona Heights (South Kitsap School District)</v>
      </c>
      <c r="F1263">
        <v>5072</v>
      </c>
      <c r="G1263" t="s">
        <v>6</v>
      </c>
      <c r="H1263" t="s">
        <v>2593</v>
      </c>
      <c r="I1263">
        <v>100005</v>
      </c>
      <c r="J1263">
        <v>18402</v>
      </c>
      <c r="K1263">
        <v>100244</v>
      </c>
    </row>
    <row r="1264" spans="1:11" x14ac:dyDescent="0.3">
      <c r="A1264">
        <v>101038</v>
      </c>
      <c r="B1264" t="s">
        <v>223</v>
      </c>
      <c r="C1264" t="s">
        <v>2634</v>
      </c>
      <c r="D1264" t="s">
        <v>873</v>
      </c>
      <c r="E1264" t="str">
        <f>CONCATENATE(Table1[[#This Row],[SchoolName]]," (",Table1[[#This Row],[DistrictName]],")")</f>
        <v>Madrona K-5 School (Seattle School District No. 1)</v>
      </c>
      <c r="F1264">
        <v>2069</v>
      </c>
      <c r="G1264" t="s">
        <v>6</v>
      </c>
      <c r="H1264" t="s">
        <v>2599</v>
      </c>
      <c r="I1264">
        <v>100006</v>
      </c>
      <c r="J1264">
        <v>17001</v>
      </c>
      <c r="K1264">
        <v>100229</v>
      </c>
    </row>
    <row r="1265" spans="1:11" x14ac:dyDescent="0.3">
      <c r="A1265">
        <v>102535</v>
      </c>
      <c r="B1265" t="s">
        <v>617</v>
      </c>
      <c r="C1265" t="s">
        <v>1815</v>
      </c>
      <c r="D1265" t="s">
        <v>2148</v>
      </c>
      <c r="E1265" t="str">
        <f>CONCATENATE(Table1[[#This Row],[SchoolName]]," (",Table1[[#This Row],[DistrictName]],")")</f>
        <v>Madrona K-8 School (Edmonds School District)</v>
      </c>
      <c r="F1265">
        <v>3463</v>
      </c>
      <c r="G1265" t="s">
        <v>24</v>
      </c>
      <c r="H1265" t="s">
        <v>742</v>
      </c>
      <c r="I1265">
        <v>100009</v>
      </c>
      <c r="J1265">
        <v>31015</v>
      </c>
      <c r="K1265">
        <v>100075</v>
      </c>
    </row>
    <row r="1266" spans="1:11" x14ac:dyDescent="0.3">
      <c r="A1266">
        <v>106214</v>
      </c>
      <c r="B1266" t="s">
        <v>223</v>
      </c>
      <c r="C1266" t="s">
        <v>2634</v>
      </c>
      <c r="D1266" t="s">
        <v>2635</v>
      </c>
      <c r="E1266" t="str">
        <f>CONCATENATE(Table1[[#This Row],[SchoolName]]," (",Table1[[#This Row],[DistrictName]],")")</f>
        <v>Magnolia Elementary School (Seattle School District No. 1)</v>
      </c>
      <c r="F1266">
        <v>5565</v>
      </c>
      <c r="G1266" t="s">
        <v>6</v>
      </c>
      <c r="H1266" t="s">
        <v>2599</v>
      </c>
      <c r="I1266">
        <v>100006</v>
      </c>
      <c r="J1266">
        <v>17001</v>
      </c>
      <c r="K1266">
        <v>100229</v>
      </c>
    </row>
    <row r="1267" spans="1:11" x14ac:dyDescent="0.3">
      <c r="A1267">
        <v>102605</v>
      </c>
      <c r="B1267" t="s">
        <v>617</v>
      </c>
      <c r="C1267" t="s">
        <v>1830</v>
      </c>
      <c r="D1267" t="s">
        <v>2188</v>
      </c>
      <c r="E1267" t="str">
        <f>CONCATENATE(Table1[[#This Row],[SchoolName]]," (",Table1[[#This Row],[DistrictName]],")")</f>
        <v>Maltby Elementary (Monroe School District)</v>
      </c>
      <c r="F1267">
        <v>2546</v>
      </c>
      <c r="G1267" t="s">
        <v>6</v>
      </c>
      <c r="H1267" t="s">
        <v>742</v>
      </c>
      <c r="I1267">
        <v>100009</v>
      </c>
      <c r="J1267">
        <v>31103</v>
      </c>
      <c r="K1267">
        <v>100150</v>
      </c>
    </row>
    <row r="1268" spans="1:11" x14ac:dyDescent="0.3">
      <c r="A1268">
        <v>101755</v>
      </c>
      <c r="B1268" t="s">
        <v>131</v>
      </c>
      <c r="C1268" t="s">
        <v>1114</v>
      </c>
      <c r="D1268" t="s">
        <v>1125</v>
      </c>
      <c r="E1268" t="str">
        <f>CONCATENATE(Table1[[#This Row],[SchoolName]]," (",Table1[[#This Row],[DistrictName]],")")</f>
        <v>Manchester Elementary School (South Kitsap School District)</v>
      </c>
      <c r="F1268">
        <v>4079</v>
      </c>
      <c r="G1268" t="s">
        <v>6</v>
      </c>
      <c r="H1268" t="s">
        <v>2593</v>
      </c>
      <c r="I1268">
        <v>100005</v>
      </c>
      <c r="J1268">
        <v>18402</v>
      </c>
      <c r="K1268">
        <v>100244</v>
      </c>
    </row>
    <row r="1269" spans="1:11" x14ac:dyDescent="0.3">
      <c r="A1269">
        <v>102114</v>
      </c>
      <c r="B1269" t="s">
        <v>223</v>
      </c>
      <c r="C1269" t="s">
        <v>668</v>
      </c>
      <c r="D1269" t="s">
        <v>1896</v>
      </c>
      <c r="E1269" t="str">
        <f>CONCATENATE(Table1[[#This Row],[SchoolName]]," (",Table1[[#This Row],[DistrictName]],")")</f>
        <v>Manitou Park Elementary School (Tacoma School District)</v>
      </c>
      <c r="F1269">
        <v>2252</v>
      </c>
      <c r="G1269" t="s">
        <v>6</v>
      </c>
      <c r="H1269" t="s">
        <v>2554</v>
      </c>
      <c r="I1269">
        <v>100006</v>
      </c>
      <c r="J1269">
        <v>27010</v>
      </c>
      <c r="K1269">
        <v>100261</v>
      </c>
    </row>
    <row r="1270" spans="1:11" x14ac:dyDescent="0.3">
      <c r="A1270">
        <v>102139</v>
      </c>
      <c r="B1270" t="s">
        <v>223</v>
      </c>
      <c r="C1270" t="s">
        <v>668</v>
      </c>
      <c r="D1270" t="s">
        <v>1914</v>
      </c>
      <c r="E1270" t="str">
        <f>CONCATENATE(Table1[[#This Row],[SchoolName]]," (",Table1[[#This Row],[DistrictName]],")")</f>
        <v>Mann Elementary School (Tacoma School District)</v>
      </c>
      <c r="F1270">
        <v>2941</v>
      </c>
      <c r="G1270" t="s">
        <v>6</v>
      </c>
      <c r="H1270" t="s">
        <v>2554</v>
      </c>
      <c r="I1270">
        <v>100006</v>
      </c>
      <c r="J1270">
        <v>27010</v>
      </c>
      <c r="K1270">
        <v>100261</v>
      </c>
    </row>
    <row r="1271" spans="1:11" x14ac:dyDescent="0.3">
      <c r="A1271">
        <v>100738</v>
      </c>
      <c r="B1271" t="s">
        <v>92</v>
      </c>
      <c r="C1271" t="s">
        <v>510</v>
      </c>
      <c r="D1271" t="s">
        <v>511</v>
      </c>
      <c r="E1271" t="str">
        <f>CONCATENATE(Table1[[#This Row],[SchoolName]]," (",Table1[[#This Row],[DistrictName]],")")</f>
        <v>Mansfield Elem and High School (Mansfield School District)</v>
      </c>
      <c r="F1271">
        <v>2233</v>
      </c>
      <c r="G1271" t="s">
        <v>6</v>
      </c>
      <c r="H1271" t="s">
        <v>2657</v>
      </c>
      <c r="I1271">
        <v>100008</v>
      </c>
      <c r="J1271" s="2" t="s">
        <v>2658</v>
      </c>
      <c r="K1271">
        <v>100138</v>
      </c>
    </row>
    <row r="1272" spans="1:11" x14ac:dyDescent="0.3">
      <c r="A1272">
        <v>100425</v>
      </c>
      <c r="B1272" t="s">
        <v>92</v>
      </c>
      <c r="C1272" t="s">
        <v>93</v>
      </c>
      <c r="D1272" t="s">
        <v>94</v>
      </c>
      <c r="E1272" t="str">
        <f>CONCATENATE(Table1[[#This Row],[SchoolName]]," (",Table1[[#This Row],[DistrictName]],")")</f>
        <v>Manson Elementary (Manson School District)</v>
      </c>
      <c r="F1272">
        <v>2196</v>
      </c>
      <c r="G1272" t="s">
        <v>6</v>
      </c>
      <c r="H1272" t="s">
        <v>103</v>
      </c>
      <c r="I1272">
        <v>100008</v>
      </c>
      <c r="J1272" s="2" t="s">
        <v>2711</v>
      </c>
      <c r="K1272">
        <v>100139</v>
      </c>
    </row>
    <row r="1273" spans="1:11" x14ac:dyDescent="0.3">
      <c r="A1273">
        <v>100426</v>
      </c>
      <c r="B1273" t="s">
        <v>92</v>
      </c>
      <c r="C1273" t="s">
        <v>93</v>
      </c>
      <c r="D1273" t="s">
        <v>95</v>
      </c>
      <c r="E1273" t="str">
        <f>CONCATENATE(Table1[[#This Row],[SchoolName]]," (",Table1[[#This Row],[DistrictName]],")")</f>
        <v>Manson High School (Manson School District)</v>
      </c>
      <c r="F1273">
        <v>2623</v>
      </c>
      <c r="G1273" t="s">
        <v>6</v>
      </c>
      <c r="H1273" t="s">
        <v>103</v>
      </c>
      <c r="I1273">
        <v>100008</v>
      </c>
      <c r="J1273" s="2" t="s">
        <v>2711</v>
      </c>
      <c r="K1273">
        <v>100139</v>
      </c>
    </row>
    <row r="1274" spans="1:11" x14ac:dyDescent="0.3">
      <c r="A1274">
        <v>105530</v>
      </c>
      <c r="B1274" t="s">
        <v>92</v>
      </c>
      <c r="C1274" t="s">
        <v>93</v>
      </c>
      <c r="D1274" t="s">
        <v>2465</v>
      </c>
      <c r="E1274" t="str">
        <f>CONCATENATE(Table1[[#This Row],[SchoolName]]," (",Table1[[#This Row],[DistrictName]],")")</f>
        <v>Manson Middle School (Manson School District)</v>
      </c>
      <c r="F1274">
        <v>5286</v>
      </c>
      <c r="G1274" t="s">
        <v>6</v>
      </c>
      <c r="H1274" t="s">
        <v>103</v>
      </c>
      <c r="I1274">
        <v>100008</v>
      </c>
      <c r="J1274" s="2" t="s">
        <v>2711</v>
      </c>
      <c r="K1274">
        <v>100139</v>
      </c>
    </row>
    <row r="1275" spans="1:11" x14ac:dyDescent="0.3">
      <c r="A1275">
        <v>101085</v>
      </c>
      <c r="B1275" t="s">
        <v>223</v>
      </c>
      <c r="C1275" t="s">
        <v>2634</v>
      </c>
      <c r="D1275" t="s">
        <v>903</v>
      </c>
      <c r="E1275" t="str">
        <f>CONCATENATE(Table1[[#This Row],[SchoolName]]," (",Table1[[#This Row],[DistrictName]],")")</f>
        <v>Maple Elementary School (Seattle School District No. 1)</v>
      </c>
      <c r="F1275">
        <v>2353</v>
      </c>
      <c r="G1275" t="s">
        <v>6</v>
      </c>
      <c r="H1275" t="s">
        <v>2599</v>
      </c>
      <c r="I1275">
        <v>100006</v>
      </c>
      <c r="J1275">
        <v>17001</v>
      </c>
      <c r="K1275">
        <v>100229</v>
      </c>
    </row>
    <row r="1276" spans="1:11" x14ac:dyDescent="0.3">
      <c r="A1276">
        <v>100645</v>
      </c>
      <c r="B1276" t="s">
        <v>158</v>
      </c>
      <c r="C1276" t="s">
        <v>431</v>
      </c>
      <c r="D1276" t="s">
        <v>443</v>
      </c>
      <c r="E1276" t="str">
        <f>CONCATENATE(Table1[[#This Row],[SchoolName]]," (",Table1[[#This Row],[DistrictName]],")")</f>
        <v>Maple Grove Primary (Battle Ground School District)</v>
      </c>
      <c r="F1276">
        <v>4144</v>
      </c>
      <c r="G1276" t="s">
        <v>6</v>
      </c>
      <c r="H1276" t="s">
        <v>2677</v>
      </c>
      <c r="I1276">
        <v>100003</v>
      </c>
      <c r="J1276" s="2" t="s">
        <v>2679</v>
      </c>
      <c r="K1276">
        <v>100018</v>
      </c>
    </row>
    <row r="1277" spans="1:11" x14ac:dyDescent="0.3">
      <c r="A1277">
        <v>101468</v>
      </c>
      <c r="B1277" t="s">
        <v>223</v>
      </c>
      <c r="C1277" t="s">
        <v>360</v>
      </c>
      <c r="D1277" t="s">
        <v>370</v>
      </c>
      <c r="E1277" t="str">
        <f>CONCATENATE(Table1[[#This Row],[SchoolName]]," (",Table1[[#This Row],[DistrictName]],")")</f>
        <v>Maple Hills Elementary (Issaquah School District)</v>
      </c>
      <c r="F1277">
        <v>3637</v>
      </c>
      <c r="G1277" t="s">
        <v>6</v>
      </c>
      <c r="H1277" t="s">
        <v>2599</v>
      </c>
      <c r="I1277">
        <v>100006</v>
      </c>
      <c r="J1277">
        <v>17411</v>
      </c>
      <c r="K1277">
        <v>100111</v>
      </c>
    </row>
    <row r="1278" spans="1:11" x14ac:dyDescent="0.3">
      <c r="A1278">
        <v>102184</v>
      </c>
      <c r="B1278" t="s">
        <v>223</v>
      </c>
      <c r="C1278" t="s">
        <v>1280</v>
      </c>
      <c r="D1278" t="s">
        <v>1940</v>
      </c>
      <c r="E1278" t="str">
        <f>CONCATENATE(Table1[[#This Row],[SchoolName]]," (",Table1[[#This Row],[DistrictName]],")")</f>
        <v>Maple Lawn Elementary (Sumner-Bonney Lake School District)</v>
      </c>
      <c r="F1278">
        <v>2875</v>
      </c>
      <c r="G1278" t="s">
        <v>6</v>
      </c>
      <c r="H1278" t="s">
        <v>2554</v>
      </c>
      <c r="I1278">
        <v>100006</v>
      </c>
      <c r="J1278">
        <v>27320</v>
      </c>
      <c r="K1278">
        <v>100259</v>
      </c>
    </row>
    <row r="1279" spans="1:11" x14ac:dyDescent="0.3">
      <c r="A1279">
        <v>101439</v>
      </c>
      <c r="B1279" t="s">
        <v>223</v>
      </c>
      <c r="C1279" t="s">
        <v>343</v>
      </c>
      <c r="D1279" t="s">
        <v>348</v>
      </c>
      <c r="E1279" t="str">
        <f>CONCATENATE(Table1[[#This Row],[SchoolName]]," (",Table1[[#This Row],[DistrictName]],")")</f>
        <v>Maple View Middle School (Tahoma School District)</v>
      </c>
      <c r="F1279">
        <v>3937</v>
      </c>
      <c r="G1279" t="s">
        <v>6</v>
      </c>
      <c r="H1279" t="s">
        <v>2599</v>
      </c>
      <c r="I1279">
        <v>100006</v>
      </c>
      <c r="J1279">
        <v>17409</v>
      </c>
      <c r="K1279">
        <v>100263</v>
      </c>
    </row>
    <row r="1280" spans="1:11" x14ac:dyDescent="0.3">
      <c r="A1280">
        <v>102044</v>
      </c>
      <c r="B1280" t="s">
        <v>223</v>
      </c>
      <c r="C1280" t="s">
        <v>1309</v>
      </c>
      <c r="D1280" t="s">
        <v>1505</v>
      </c>
      <c r="E1280" t="str">
        <f>CONCATENATE(Table1[[#This Row],[SchoolName]]," (",Table1[[#This Row],[DistrictName]],")")</f>
        <v>Maplewood Elementary (Puyallup School District)</v>
      </c>
      <c r="F1280">
        <v>2498</v>
      </c>
      <c r="G1280" t="s">
        <v>6</v>
      </c>
      <c r="H1280" t="s">
        <v>2554</v>
      </c>
      <c r="I1280">
        <v>100006</v>
      </c>
      <c r="J1280">
        <v>27003</v>
      </c>
      <c r="K1280">
        <v>100207</v>
      </c>
    </row>
    <row r="1281" spans="1:11" x14ac:dyDescent="0.3">
      <c r="A1281">
        <v>101340</v>
      </c>
      <c r="B1281" t="s">
        <v>223</v>
      </c>
      <c r="C1281" t="s">
        <v>266</v>
      </c>
      <c r="D1281" t="s">
        <v>280</v>
      </c>
      <c r="E1281" t="str">
        <f>CONCATENATE(Table1[[#This Row],[SchoolName]]," (",Table1[[#This Row],[DistrictName]],")")</f>
        <v>Maplewood Heights Elementary School (Renton School District)</v>
      </c>
      <c r="F1281">
        <v>3586</v>
      </c>
      <c r="G1281" t="s">
        <v>6</v>
      </c>
      <c r="H1281" t="s">
        <v>2599</v>
      </c>
      <c r="I1281">
        <v>100006</v>
      </c>
      <c r="J1281">
        <v>17403</v>
      </c>
      <c r="K1281">
        <v>100216</v>
      </c>
    </row>
    <row r="1282" spans="1:11" x14ac:dyDescent="0.3">
      <c r="A1282">
        <v>102514</v>
      </c>
      <c r="B1282" t="s">
        <v>617</v>
      </c>
      <c r="C1282" t="s">
        <v>1815</v>
      </c>
      <c r="D1282" t="s">
        <v>2134</v>
      </c>
      <c r="E1282" t="str">
        <f>CONCATENATE(Table1[[#This Row],[SchoolName]]," (",Table1[[#This Row],[DistrictName]],")")</f>
        <v>Maplewood Parent Coop (Edmonds School District)</v>
      </c>
      <c r="F1282">
        <v>1685</v>
      </c>
      <c r="G1282" t="s">
        <v>6</v>
      </c>
      <c r="H1282" t="s">
        <v>742</v>
      </c>
      <c r="I1282">
        <v>100009</v>
      </c>
      <c r="J1282">
        <v>31015</v>
      </c>
      <c r="K1282">
        <v>100075</v>
      </c>
    </row>
    <row r="1283" spans="1:11" x14ac:dyDescent="0.3">
      <c r="A1283">
        <v>100408</v>
      </c>
      <c r="B1283" t="s">
        <v>9</v>
      </c>
      <c r="C1283" t="s">
        <v>75</v>
      </c>
      <c r="D1283" t="s">
        <v>78</v>
      </c>
      <c r="E1283" t="str">
        <f>CONCATENATE(Table1[[#This Row],[SchoolName]]," (",Table1[[#This Row],[DistrictName]],")")</f>
        <v>Marcus Whitman Elementary (Richland School District)</v>
      </c>
      <c r="F1283">
        <v>2656</v>
      </c>
      <c r="G1283" t="s">
        <v>6</v>
      </c>
      <c r="H1283" t="s">
        <v>2713</v>
      </c>
      <c r="I1283">
        <v>100007</v>
      </c>
      <c r="J1283" s="2" t="s">
        <v>2712</v>
      </c>
      <c r="K1283">
        <v>100218</v>
      </c>
    </row>
    <row r="1284" spans="1:11" x14ac:dyDescent="0.3">
      <c r="A1284">
        <v>101748</v>
      </c>
      <c r="B1284" t="s">
        <v>131</v>
      </c>
      <c r="C1284" t="s">
        <v>1114</v>
      </c>
      <c r="D1284" t="s">
        <v>1120</v>
      </c>
      <c r="E1284" t="str">
        <f>CONCATENATE(Table1[[#This Row],[SchoolName]]," (",Table1[[#This Row],[DistrictName]],")")</f>
        <v>Marcus Whitman Middle School (South Kitsap School District)</v>
      </c>
      <c r="F1284">
        <v>3046</v>
      </c>
      <c r="G1284" t="s">
        <v>6</v>
      </c>
      <c r="H1284" t="s">
        <v>2593</v>
      </c>
      <c r="I1284">
        <v>100005</v>
      </c>
      <c r="J1284">
        <v>18402</v>
      </c>
      <c r="K1284">
        <v>100244</v>
      </c>
    </row>
    <row r="1285" spans="1:11" x14ac:dyDescent="0.3">
      <c r="A1285">
        <v>103258</v>
      </c>
      <c r="B1285" t="s">
        <v>554</v>
      </c>
      <c r="C1285" t="s">
        <v>1745</v>
      </c>
      <c r="D1285" t="s">
        <v>1746</v>
      </c>
      <c r="E1285" t="str">
        <f>CONCATENATE(Table1[[#This Row],[SchoolName]]," (",Table1[[#This Row],[DistrictName]],")")</f>
        <v>Marcus Whitman-Cowiche Elementary (Highland School District)</v>
      </c>
      <c r="F1285">
        <v>3072</v>
      </c>
      <c r="G1285" t="s">
        <v>6</v>
      </c>
      <c r="H1285" t="s">
        <v>659</v>
      </c>
      <c r="I1285">
        <v>100002</v>
      </c>
      <c r="J1285">
        <v>39203</v>
      </c>
      <c r="K1285">
        <v>100104</v>
      </c>
    </row>
    <row r="1286" spans="1:11" x14ac:dyDescent="0.3">
      <c r="A1286">
        <v>101553</v>
      </c>
      <c r="B1286" t="s">
        <v>223</v>
      </c>
      <c r="C1286" t="s">
        <v>399</v>
      </c>
      <c r="D1286" t="s">
        <v>2613</v>
      </c>
      <c r="E1286" t="str">
        <f>CONCATENATE(Table1[[#This Row],[SchoolName]]," (",Table1[[#This Row],[DistrictName]],")")</f>
        <v>Margaret Mead Elementary (Lake Washington School District)</v>
      </c>
      <c r="F1286">
        <v>4096</v>
      </c>
      <c r="G1286" t="s">
        <v>6</v>
      </c>
      <c r="H1286" t="s">
        <v>2599</v>
      </c>
      <c r="I1286">
        <v>100006</v>
      </c>
      <c r="J1286">
        <v>17414</v>
      </c>
      <c r="K1286">
        <v>100127</v>
      </c>
    </row>
    <row r="1287" spans="1:11" x14ac:dyDescent="0.3">
      <c r="A1287">
        <v>105900</v>
      </c>
      <c r="B1287" t="s">
        <v>9</v>
      </c>
      <c r="C1287" t="s">
        <v>528</v>
      </c>
      <c r="D1287" t="s">
        <v>1172</v>
      </c>
      <c r="E1287" t="str">
        <f>CONCATENATE(Table1[[#This Row],[SchoolName]]," (",Table1[[#This Row],[DistrictName]],")")</f>
        <v>Marie Curie STEM Elementary (Pasco School District)</v>
      </c>
      <c r="F1287">
        <v>5394</v>
      </c>
      <c r="G1287" t="s">
        <v>6</v>
      </c>
      <c r="H1287" t="s">
        <v>2650</v>
      </c>
      <c r="I1287">
        <v>100007</v>
      </c>
      <c r="J1287">
        <v>11001</v>
      </c>
      <c r="K1287">
        <v>100195</v>
      </c>
    </row>
    <row r="1288" spans="1:11" x14ac:dyDescent="0.3">
      <c r="A1288">
        <v>102493</v>
      </c>
      <c r="B1288" t="s">
        <v>617</v>
      </c>
      <c r="C1288" t="s">
        <v>1217</v>
      </c>
      <c r="D1288" t="s">
        <v>2122</v>
      </c>
      <c r="E1288" t="str">
        <f>CONCATENATE(Table1[[#This Row],[SchoolName]]," (",Table1[[#This Row],[DistrictName]],")")</f>
        <v>Mariner High School (Mukilteo School District)</v>
      </c>
      <c r="F1288">
        <v>3688</v>
      </c>
      <c r="G1288" t="s">
        <v>6</v>
      </c>
      <c r="H1288" t="s">
        <v>742</v>
      </c>
      <c r="I1288">
        <v>100009</v>
      </c>
      <c r="J1288">
        <v>31006</v>
      </c>
      <c r="K1288">
        <v>100159</v>
      </c>
    </row>
    <row r="1289" spans="1:11" x14ac:dyDescent="0.3">
      <c r="A1289">
        <v>106745</v>
      </c>
      <c r="B1289" t="s">
        <v>223</v>
      </c>
      <c r="C1289" t="s">
        <v>235</v>
      </c>
      <c r="D1289" t="s">
        <v>711</v>
      </c>
      <c r="E1289" t="str">
        <f>CONCATENATE(Table1[[#This Row],[SchoolName]]," (",Table1[[#This Row],[DistrictName]],")")</f>
        <v>Maritime High School (Highline School District)</v>
      </c>
      <c r="F1289">
        <v>5672</v>
      </c>
      <c r="G1289" t="s">
        <v>6</v>
      </c>
      <c r="H1289" t="s">
        <v>2599</v>
      </c>
      <c r="I1289">
        <v>100006</v>
      </c>
      <c r="J1289">
        <v>17401</v>
      </c>
      <c r="K1289">
        <v>100105</v>
      </c>
    </row>
    <row r="1290" spans="1:11" x14ac:dyDescent="0.3">
      <c r="A1290">
        <v>100673</v>
      </c>
      <c r="B1290" t="s">
        <v>158</v>
      </c>
      <c r="C1290" t="s">
        <v>457</v>
      </c>
      <c r="D1290" t="s">
        <v>467</v>
      </c>
      <c r="E1290" t="str">
        <f>CONCATENATE(Table1[[#This Row],[SchoolName]]," (",Table1[[#This Row],[DistrictName]],")")</f>
        <v>Mark Morris High School (Longview School District)</v>
      </c>
      <c r="F1290">
        <v>3151</v>
      </c>
      <c r="G1290" t="s">
        <v>6</v>
      </c>
      <c r="H1290" t="s">
        <v>2664</v>
      </c>
      <c r="I1290">
        <v>100003</v>
      </c>
      <c r="J1290" s="2" t="s">
        <v>2671</v>
      </c>
      <c r="K1290">
        <v>100132</v>
      </c>
    </row>
    <row r="1291" spans="1:11" x14ac:dyDescent="0.3">
      <c r="A1291">
        <v>100764</v>
      </c>
      <c r="B1291" t="s">
        <v>9</v>
      </c>
      <c r="C1291" t="s">
        <v>528</v>
      </c>
      <c r="D1291" t="s">
        <v>532</v>
      </c>
      <c r="E1291" t="str">
        <f>CONCATENATE(Table1[[#This Row],[SchoolName]]," (",Table1[[#This Row],[DistrictName]],")")</f>
        <v>Mark Twain Elementary (Pasco School District)</v>
      </c>
      <c r="F1291">
        <v>3085</v>
      </c>
      <c r="G1291" t="s">
        <v>6</v>
      </c>
      <c r="H1291" t="s">
        <v>2650</v>
      </c>
      <c r="I1291">
        <v>100007</v>
      </c>
      <c r="J1291">
        <v>11001</v>
      </c>
      <c r="K1291">
        <v>100195</v>
      </c>
    </row>
    <row r="1292" spans="1:11" x14ac:dyDescent="0.3">
      <c r="A1292">
        <v>101529</v>
      </c>
      <c r="B1292" t="s">
        <v>223</v>
      </c>
      <c r="C1292" t="s">
        <v>399</v>
      </c>
      <c r="D1292" t="s">
        <v>532</v>
      </c>
      <c r="E1292" t="str">
        <f>CONCATENATE(Table1[[#This Row],[SchoolName]]," (",Table1[[#This Row],[DistrictName]],")")</f>
        <v>Mark Twain Elementary (Lake Washington School District)</v>
      </c>
      <c r="F1292">
        <v>3441</v>
      </c>
      <c r="G1292" t="s">
        <v>6</v>
      </c>
      <c r="H1292" t="s">
        <v>2599</v>
      </c>
      <c r="I1292">
        <v>100006</v>
      </c>
      <c r="J1292">
        <v>17414</v>
      </c>
      <c r="K1292">
        <v>100127</v>
      </c>
    </row>
    <row r="1293" spans="1:11" x14ac:dyDescent="0.3">
      <c r="A1293">
        <v>101204</v>
      </c>
      <c r="B1293" t="s">
        <v>223</v>
      </c>
      <c r="C1293" t="s">
        <v>950</v>
      </c>
      <c r="D1293" t="s">
        <v>970</v>
      </c>
      <c r="E1293" t="str">
        <f>CONCATENATE(Table1[[#This Row],[SchoolName]]," (",Table1[[#This Row],[DistrictName]],")")</f>
        <v>Mark Twain Elementary School (Federal Way School District)</v>
      </c>
      <c r="F1293">
        <v>3627</v>
      </c>
      <c r="G1293" t="s">
        <v>6</v>
      </c>
      <c r="H1293" t="s">
        <v>2599</v>
      </c>
      <c r="I1293">
        <v>100006</v>
      </c>
      <c r="J1293">
        <v>17210</v>
      </c>
      <c r="K1293">
        <v>100086</v>
      </c>
    </row>
    <row r="1294" spans="1:11" x14ac:dyDescent="0.3">
      <c r="A1294">
        <v>100598</v>
      </c>
      <c r="B1294" t="s">
        <v>158</v>
      </c>
      <c r="C1294" t="s">
        <v>213</v>
      </c>
      <c r="D1294" t="s">
        <v>222</v>
      </c>
      <c r="E1294" t="str">
        <f>CONCATENATE(Table1[[#This Row],[SchoolName]]," (",Table1[[#This Row],[DistrictName]],")")</f>
        <v>Marrion Elementary School (Evergreen School District (Clark))</v>
      </c>
      <c r="F1294">
        <v>3618</v>
      </c>
      <c r="G1294" t="s">
        <v>6</v>
      </c>
      <c r="H1294" t="s">
        <v>2677</v>
      </c>
      <c r="I1294">
        <v>100003</v>
      </c>
      <c r="J1294" s="2" t="s">
        <v>2683</v>
      </c>
      <c r="K1294">
        <v>100084</v>
      </c>
    </row>
    <row r="1295" spans="1:11" x14ac:dyDescent="0.3">
      <c r="A1295">
        <v>102589</v>
      </c>
      <c r="B1295" t="s">
        <v>617</v>
      </c>
      <c r="C1295" t="s">
        <v>761</v>
      </c>
      <c r="D1295" t="s">
        <v>2180</v>
      </c>
      <c r="E1295" t="str">
        <f>CONCATENATE(Table1[[#This Row],[SchoolName]]," (",Table1[[#This Row],[DistrictName]],")")</f>
        <v>Marshall Elementary (Marysville School District)</v>
      </c>
      <c r="F1295">
        <v>4150</v>
      </c>
      <c r="G1295" t="s">
        <v>6</v>
      </c>
      <c r="H1295" t="s">
        <v>742</v>
      </c>
      <c r="I1295">
        <v>100009</v>
      </c>
      <c r="J1295">
        <v>31025</v>
      </c>
      <c r="K1295">
        <v>100142</v>
      </c>
    </row>
    <row r="1296" spans="1:11" x14ac:dyDescent="0.3">
      <c r="A1296">
        <v>102518</v>
      </c>
      <c r="B1296" t="s">
        <v>617</v>
      </c>
      <c r="C1296" t="s">
        <v>1815</v>
      </c>
      <c r="D1296" t="s">
        <v>2136</v>
      </c>
      <c r="E1296" t="str">
        <f>CONCATENATE(Table1[[#This Row],[SchoolName]]," (",Table1[[#This Row],[DistrictName]],")")</f>
        <v>Martha Lake Elementary (Edmonds School District)</v>
      </c>
      <c r="F1296">
        <v>2887</v>
      </c>
      <c r="G1296" t="s">
        <v>6</v>
      </c>
      <c r="H1296" t="s">
        <v>742</v>
      </c>
      <c r="I1296">
        <v>100009</v>
      </c>
      <c r="J1296">
        <v>31015</v>
      </c>
      <c r="K1296">
        <v>100075</v>
      </c>
    </row>
    <row r="1297" spans="1:11" x14ac:dyDescent="0.3">
      <c r="A1297">
        <v>102762</v>
      </c>
      <c r="B1297" t="s">
        <v>2735</v>
      </c>
      <c r="C1297" t="s">
        <v>2540</v>
      </c>
      <c r="D1297" t="s">
        <v>2281</v>
      </c>
      <c r="E1297" t="str">
        <f>CONCATENATE(Table1[[#This Row],[SchoolName]]," (",Table1[[#This Row],[DistrictName]],")")</f>
        <v>Martin Hall Detention Ctr (ESD 101 acting as a school district)</v>
      </c>
      <c r="F1297">
        <v>3352</v>
      </c>
      <c r="G1297" t="s">
        <v>48</v>
      </c>
      <c r="H1297" t="s">
        <v>644</v>
      </c>
      <c r="J1297">
        <v>32801</v>
      </c>
      <c r="K1297">
        <v>100001</v>
      </c>
    </row>
    <row r="1298" spans="1:11" x14ac:dyDescent="0.3">
      <c r="A1298">
        <v>100546</v>
      </c>
      <c r="B1298" t="s">
        <v>158</v>
      </c>
      <c r="C1298" t="s">
        <v>159</v>
      </c>
      <c r="D1298" t="s">
        <v>182</v>
      </c>
      <c r="E1298" t="str">
        <f>CONCATENATE(Table1[[#This Row],[SchoolName]]," (",Table1[[#This Row],[DistrictName]],")")</f>
        <v>Martin Luther King Elementary (Vancouver School District)</v>
      </c>
      <c r="F1298">
        <v>3734</v>
      </c>
      <c r="G1298" t="s">
        <v>6</v>
      </c>
      <c r="H1298" t="s">
        <v>2677</v>
      </c>
      <c r="I1298">
        <v>100003</v>
      </c>
      <c r="J1298" s="2" t="s">
        <v>2688</v>
      </c>
      <c r="K1298">
        <v>100278</v>
      </c>
    </row>
    <row r="1299" spans="1:11" x14ac:dyDescent="0.3">
      <c r="A1299">
        <v>103200</v>
      </c>
      <c r="B1299" t="s">
        <v>554</v>
      </c>
      <c r="C1299" t="s">
        <v>1702</v>
      </c>
      <c r="D1299" t="s">
        <v>1716</v>
      </c>
      <c r="E1299" t="str">
        <f>CONCATENATE(Table1[[#This Row],[SchoolName]]," (",Table1[[#This Row],[DistrictName]],")")</f>
        <v>Martin Luther King Jr Elementary (Yakima School District)</v>
      </c>
      <c r="F1299">
        <v>3817</v>
      </c>
      <c r="G1299" t="s">
        <v>6</v>
      </c>
      <c r="H1299" t="s">
        <v>659</v>
      </c>
      <c r="I1299">
        <v>100002</v>
      </c>
      <c r="J1299">
        <v>39007</v>
      </c>
      <c r="K1299">
        <v>100303</v>
      </c>
    </row>
    <row r="1300" spans="1:11" x14ac:dyDescent="0.3">
      <c r="A1300">
        <v>101044</v>
      </c>
      <c r="B1300" t="s">
        <v>223</v>
      </c>
      <c r="C1300" t="s">
        <v>2634</v>
      </c>
      <c r="D1300" t="s">
        <v>876</v>
      </c>
      <c r="E1300" t="str">
        <f>CONCATENATE(Table1[[#This Row],[SchoolName]]," (",Table1[[#This Row],[DistrictName]],")")</f>
        <v>Martin Luther King Jr. Elementary School (Seattle School District No. 1)</v>
      </c>
      <c r="F1300">
        <v>2089</v>
      </c>
      <c r="G1300" t="s">
        <v>6</v>
      </c>
      <c r="H1300" t="s">
        <v>2599</v>
      </c>
      <c r="I1300">
        <v>100006</v>
      </c>
      <c r="J1300">
        <v>17001</v>
      </c>
      <c r="K1300">
        <v>100229</v>
      </c>
    </row>
    <row r="1301" spans="1:11" x14ac:dyDescent="0.3">
      <c r="A1301">
        <v>101603</v>
      </c>
      <c r="B1301" t="s">
        <v>223</v>
      </c>
      <c r="C1301" t="s">
        <v>715</v>
      </c>
      <c r="D1301" t="s">
        <v>1020</v>
      </c>
      <c r="E1301" t="str">
        <f>CONCATENATE(Table1[[#This Row],[SchoolName]]," (",Table1[[#This Row],[DistrictName]],")")</f>
        <v>Martin Sortun Elementary School (Kent School District)</v>
      </c>
      <c r="F1301">
        <v>4294</v>
      </c>
      <c r="G1301" t="s">
        <v>6</v>
      </c>
      <c r="H1301" t="s">
        <v>2599</v>
      </c>
      <c r="I1301">
        <v>100006</v>
      </c>
      <c r="J1301">
        <v>17415</v>
      </c>
      <c r="K1301">
        <v>100117</v>
      </c>
    </row>
    <row r="1302" spans="1:11" x14ac:dyDescent="0.3">
      <c r="A1302">
        <v>101280</v>
      </c>
      <c r="B1302" t="s">
        <v>223</v>
      </c>
      <c r="C1302" t="s">
        <v>235</v>
      </c>
      <c r="D1302" t="s">
        <v>251</v>
      </c>
      <c r="E1302" t="str">
        <f>CONCATENATE(Table1[[#This Row],[SchoolName]]," (",Table1[[#This Row],[DistrictName]],")")</f>
        <v>Marvista Elementary (Highline School District)</v>
      </c>
      <c r="F1302">
        <v>3097</v>
      </c>
      <c r="G1302" t="s">
        <v>6</v>
      </c>
      <c r="H1302" t="s">
        <v>2599</v>
      </c>
      <c r="I1302">
        <v>100006</v>
      </c>
      <c r="J1302">
        <v>17401</v>
      </c>
      <c r="K1302">
        <v>100105</v>
      </c>
    </row>
    <row r="1303" spans="1:11" x14ac:dyDescent="0.3">
      <c r="A1303">
        <v>106144</v>
      </c>
      <c r="B1303" t="s">
        <v>131</v>
      </c>
      <c r="C1303" t="s">
        <v>1267</v>
      </c>
      <c r="D1303" t="s">
        <v>1268</v>
      </c>
      <c r="E1303" t="str">
        <f>CONCATENATE(Table1[[#This Row],[SchoolName]]," (",Table1[[#This Row],[DistrictName]],")")</f>
        <v>Mary E. Theler Early Learning Center (North Mason School District)</v>
      </c>
      <c r="F1303">
        <v>5513</v>
      </c>
      <c r="G1303" t="s">
        <v>6</v>
      </c>
      <c r="H1303" t="s">
        <v>2586</v>
      </c>
      <c r="I1303">
        <v>100005</v>
      </c>
      <c r="J1303">
        <v>23403</v>
      </c>
      <c r="K1303">
        <v>100170</v>
      </c>
    </row>
    <row r="1304" spans="1:11" x14ac:dyDescent="0.3">
      <c r="A1304">
        <v>105995</v>
      </c>
      <c r="B1304" t="s">
        <v>604</v>
      </c>
      <c r="C1304" t="s">
        <v>1208</v>
      </c>
      <c r="D1304" t="s">
        <v>1209</v>
      </c>
      <c r="E1304" t="str">
        <f>CONCATENATE(Table1[[#This Row],[SchoolName]]," (",Table1[[#This Row],[DistrictName]],")")</f>
        <v>Mary M. Knight School (Mary M Knight School District)</v>
      </c>
      <c r="F1304">
        <v>5444</v>
      </c>
      <c r="G1304" t="s">
        <v>6</v>
      </c>
      <c r="H1304" t="s">
        <v>2586</v>
      </c>
      <c r="I1304">
        <v>100004</v>
      </c>
      <c r="J1304">
        <v>23311</v>
      </c>
      <c r="K1304">
        <v>100140</v>
      </c>
    </row>
    <row r="1305" spans="1:11" x14ac:dyDescent="0.3">
      <c r="A1305">
        <v>102381</v>
      </c>
      <c r="B1305" t="s">
        <v>617</v>
      </c>
      <c r="C1305" t="s">
        <v>1222</v>
      </c>
      <c r="D1305" t="s">
        <v>2066</v>
      </c>
      <c r="E1305" t="str">
        <f>CONCATENATE(Table1[[#This Row],[SchoolName]]," (",Table1[[#This Row],[DistrictName]],")")</f>
        <v>Mary Purcell Elementary School (Sedro-Woolley School District)</v>
      </c>
      <c r="F1305">
        <v>2774</v>
      </c>
      <c r="G1305" t="s">
        <v>6</v>
      </c>
      <c r="H1305" t="s">
        <v>2548</v>
      </c>
      <c r="I1305">
        <v>100009</v>
      </c>
      <c r="J1305">
        <v>29101</v>
      </c>
      <c r="K1305">
        <v>100230</v>
      </c>
    </row>
    <row r="1306" spans="1:11" x14ac:dyDescent="0.3">
      <c r="A1306">
        <v>105997</v>
      </c>
      <c r="B1306" t="s">
        <v>3</v>
      </c>
      <c r="C1306" t="s">
        <v>1211</v>
      </c>
      <c r="D1306" t="s">
        <v>1212</v>
      </c>
      <c r="E1306" t="str">
        <f>CONCATENATE(Table1[[#This Row],[SchoolName]]," (",Table1[[#This Row],[DistrictName]],")")</f>
        <v>Mary Walker Alternative Learning Experience (Mary Walker School District)</v>
      </c>
      <c r="F1306">
        <v>5446</v>
      </c>
      <c r="G1306" t="s">
        <v>24</v>
      </c>
      <c r="H1306" t="s">
        <v>2529</v>
      </c>
      <c r="I1306">
        <v>100001</v>
      </c>
      <c r="J1306">
        <v>33207</v>
      </c>
      <c r="K1306">
        <v>100141</v>
      </c>
    </row>
    <row r="1307" spans="1:11" x14ac:dyDescent="0.3">
      <c r="A1307">
        <v>102903</v>
      </c>
      <c r="B1307" t="s">
        <v>3</v>
      </c>
      <c r="C1307" t="s">
        <v>1211</v>
      </c>
      <c r="D1307" t="s">
        <v>2363</v>
      </c>
      <c r="E1307" t="str">
        <f>CONCATENATE(Table1[[#This Row],[SchoolName]]," (",Table1[[#This Row],[DistrictName]],")")</f>
        <v>Mary Walker High School (Mary Walker School District)</v>
      </c>
      <c r="F1307">
        <v>3311</v>
      </c>
      <c r="G1307" t="s">
        <v>6</v>
      </c>
      <c r="H1307" t="s">
        <v>2529</v>
      </c>
      <c r="I1307">
        <v>100001</v>
      </c>
      <c r="J1307">
        <v>33207</v>
      </c>
      <c r="K1307">
        <v>100141</v>
      </c>
    </row>
    <row r="1308" spans="1:11" x14ac:dyDescent="0.3">
      <c r="A1308">
        <v>102578</v>
      </c>
      <c r="B1308" t="s">
        <v>617</v>
      </c>
      <c r="C1308" t="s">
        <v>761</v>
      </c>
      <c r="D1308" t="s">
        <v>2174</v>
      </c>
      <c r="E1308" t="str">
        <f>CONCATENATE(Table1[[#This Row],[SchoolName]]," (",Table1[[#This Row],[DistrictName]],")")</f>
        <v>Marysville Coop Program (Marysville School District)</v>
      </c>
      <c r="F1308">
        <v>1862</v>
      </c>
      <c r="G1308" t="s">
        <v>6</v>
      </c>
      <c r="H1308" t="s">
        <v>742</v>
      </c>
      <c r="I1308">
        <v>100009</v>
      </c>
      <c r="J1308">
        <v>31025</v>
      </c>
      <c r="K1308">
        <v>100142</v>
      </c>
    </row>
    <row r="1309" spans="1:11" x14ac:dyDescent="0.3">
      <c r="A1309">
        <v>106061</v>
      </c>
      <c r="B1309" t="s">
        <v>617</v>
      </c>
      <c r="C1309" t="s">
        <v>761</v>
      </c>
      <c r="D1309" t="s">
        <v>1238</v>
      </c>
      <c r="E1309" t="str">
        <f>CONCATENATE(Table1[[#This Row],[SchoolName]]," (",Table1[[#This Row],[DistrictName]],")")</f>
        <v>Marysville Getchell High School (Marysville School District)</v>
      </c>
      <c r="F1309">
        <v>5478</v>
      </c>
      <c r="G1309" t="s">
        <v>6</v>
      </c>
      <c r="H1309" t="s">
        <v>742</v>
      </c>
      <c r="I1309">
        <v>100009</v>
      </c>
      <c r="J1309">
        <v>31025</v>
      </c>
      <c r="K1309">
        <v>100142</v>
      </c>
    </row>
    <row r="1310" spans="1:11" x14ac:dyDescent="0.3">
      <c r="A1310">
        <v>102584</v>
      </c>
      <c r="B1310" t="s">
        <v>617</v>
      </c>
      <c r="C1310" t="s">
        <v>761</v>
      </c>
      <c r="D1310" t="s">
        <v>2177</v>
      </c>
      <c r="E1310" t="str">
        <f>CONCATENATE(Table1[[#This Row],[SchoolName]]," (",Table1[[#This Row],[DistrictName]],")")</f>
        <v>Marysville Middle School (Marysville School District)</v>
      </c>
      <c r="F1310">
        <v>3355</v>
      </c>
      <c r="G1310" t="s">
        <v>6</v>
      </c>
      <c r="H1310" t="s">
        <v>742</v>
      </c>
      <c r="I1310">
        <v>100009</v>
      </c>
      <c r="J1310">
        <v>31025</v>
      </c>
      <c r="K1310">
        <v>100142</v>
      </c>
    </row>
    <row r="1311" spans="1:11" x14ac:dyDescent="0.3">
      <c r="A1311">
        <v>105907</v>
      </c>
      <c r="B1311" t="s">
        <v>617</v>
      </c>
      <c r="C1311" t="s">
        <v>761</v>
      </c>
      <c r="D1311" t="s">
        <v>1178</v>
      </c>
      <c r="E1311" t="str">
        <f>CONCATENATE(Table1[[#This Row],[SchoolName]]," (",Table1[[#This Row],[DistrictName]],")")</f>
        <v>Marysville NWESD 189 Youth Engagement (Marysville School District)</v>
      </c>
      <c r="F1311">
        <v>5402</v>
      </c>
      <c r="G1311" t="s">
        <v>620</v>
      </c>
      <c r="H1311" t="s">
        <v>742</v>
      </c>
      <c r="I1311">
        <v>100009</v>
      </c>
      <c r="J1311">
        <v>31025</v>
      </c>
      <c r="K1311">
        <v>100142</v>
      </c>
    </row>
    <row r="1312" spans="1:11" x14ac:dyDescent="0.3">
      <c r="A1312">
        <v>106920</v>
      </c>
      <c r="B1312" t="s">
        <v>617</v>
      </c>
      <c r="C1312" t="s">
        <v>761</v>
      </c>
      <c r="D1312" t="s">
        <v>762</v>
      </c>
      <c r="E1312" t="str">
        <f>CONCATENATE(Table1[[#This Row],[SchoolName]]," (",Table1[[#This Row],[DistrictName]],")")</f>
        <v>Marysville Online High School (Marysville School District)</v>
      </c>
      <c r="F1312">
        <v>5731</v>
      </c>
      <c r="G1312" t="s">
        <v>24</v>
      </c>
      <c r="H1312" t="s">
        <v>742</v>
      </c>
      <c r="I1312">
        <v>100009</v>
      </c>
      <c r="J1312">
        <v>31025</v>
      </c>
      <c r="K1312">
        <v>100142</v>
      </c>
    </row>
    <row r="1313" spans="1:11" x14ac:dyDescent="0.3">
      <c r="A1313">
        <v>105222</v>
      </c>
      <c r="B1313" t="s">
        <v>617</v>
      </c>
      <c r="C1313" t="s">
        <v>761</v>
      </c>
      <c r="D1313" t="s">
        <v>2440</v>
      </c>
      <c r="E1313" t="str">
        <f>CONCATENATE(Table1[[#This Row],[SchoolName]]," (",Table1[[#This Row],[DistrictName]],")")</f>
        <v>Marysville Pilchuck High School (Marysville School District)</v>
      </c>
      <c r="F1313">
        <v>5213</v>
      </c>
      <c r="G1313" t="s">
        <v>6</v>
      </c>
      <c r="H1313" t="s">
        <v>742</v>
      </c>
      <c r="I1313">
        <v>100009</v>
      </c>
      <c r="J1313">
        <v>31025</v>
      </c>
      <c r="K1313">
        <v>100142</v>
      </c>
    </row>
    <row r="1314" spans="1:11" x14ac:dyDescent="0.3">
      <c r="A1314">
        <v>103817</v>
      </c>
      <c r="B1314" t="s">
        <v>617</v>
      </c>
      <c r="C1314" t="s">
        <v>761</v>
      </c>
      <c r="D1314" t="s">
        <v>1776</v>
      </c>
      <c r="E1314" t="str">
        <f>CONCATENATE(Table1[[#This Row],[SchoolName]]," (",Table1[[#This Row],[DistrictName]],")")</f>
        <v>Marysville SD Special (Marysville School District)</v>
      </c>
      <c r="F1314">
        <v>1910</v>
      </c>
      <c r="G1314" t="s">
        <v>31</v>
      </c>
      <c r="H1314" t="s">
        <v>742</v>
      </c>
      <c r="I1314">
        <v>100009</v>
      </c>
      <c r="J1314">
        <v>31025</v>
      </c>
      <c r="K1314">
        <v>100142</v>
      </c>
    </row>
    <row r="1315" spans="1:11" x14ac:dyDescent="0.3">
      <c r="A1315">
        <v>101910</v>
      </c>
      <c r="B1315" t="s">
        <v>604</v>
      </c>
      <c r="C1315" t="s">
        <v>660</v>
      </c>
      <c r="D1315" t="s">
        <v>1430</v>
      </c>
      <c r="E1315" t="str">
        <f>CONCATENATE(Table1[[#This Row],[SchoolName]]," (",Table1[[#This Row],[DistrictName]],")")</f>
        <v>Mason County Detention Center (Shelton School District)</v>
      </c>
      <c r="F1315">
        <v>1888</v>
      </c>
      <c r="G1315" t="s">
        <v>48</v>
      </c>
      <c r="H1315" t="s">
        <v>2586</v>
      </c>
      <c r="I1315">
        <v>100004</v>
      </c>
      <c r="J1315">
        <v>23309</v>
      </c>
      <c r="K1315">
        <v>100235</v>
      </c>
    </row>
    <row r="1316" spans="1:11" x14ac:dyDescent="0.3">
      <c r="A1316">
        <v>102123</v>
      </c>
      <c r="B1316" t="s">
        <v>223</v>
      </c>
      <c r="C1316" t="s">
        <v>668</v>
      </c>
      <c r="D1316" t="s">
        <v>1901</v>
      </c>
      <c r="E1316" t="str">
        <f>CONCATENATE(Table1[[#This Row],[SchoolName]]," (",Table1[[#This Row],[DistrictName]],")")</f>
        <v>Mason Middle School (Tacoma School District)</v>
      </c>
      <c r="F1316">
        <v>2376</v>
      </c>
      <c r="G1316" t="s">
        <v>6</v>
      </c>
      <c r="H1316" t="s">
        <v>2554</v>
      </c>
      <c r="I1316">
        <v>100006</v>
      </c>
      <c r="J1316">
        <v>27010</v>
      </c>
      <c r="K1316">
        <v>100261</v>
      </c>
    </row>
    <row r="1317" spans="1:11" x14ac:dyDescent="0.3">
      <c r="A1317">
        <v>100794</v>
      </c>
      <c r="B1317" t="s">
        <v>554</v>
      </c>
      <c r="C1317" t="s">
        <v>555</v>
      </c>
      <c r="D1317" t="s">
        <v>557</v>
      </c>
      <c r="E1317" t="str">
        <f>CONCATENATE(Table1[[#This Row],[SchoolName]]," (",Table1[[#This Row],[DistrictName]],")")</f>
        <v>Mattawa Elementary (Wahluke School District)</v>
      </c>
      <c r="F1317">
        <v>3152</v>
      </c>
      <c r="G1317" t="s">
        <v>6</v>
      </c>
      <c r="H1317" t="s">
        <v>2645</v>
      </c>
      <c r="I1317">
        <v>100002</v>
      </c>
      <c r="J1317">
        <v>13073</v>
      </c>
      <c r="K1317">
        <v>100281</v>
      </c>
    </row>
    <row r="1318" spans="1:11" x14ac:dyDescent="0.3">
      <c r="A1318">
        <v>104627</v>
      </c>
      <c r="B1318" t="s">
        <v>554</v>
      </c>
      <c r="C1318" t="s">
        <v>555</v>
      </c>
      <c r="D1318" t="s">
        <v>2396</v>
      </c>
      <c r="E1318" t="str">
        <f>CONCATENATE(Table1[[#This Row],[SchoolName]]," (",Table1[[#This Row],[DistrictName]],")")</f>
        <v>Mattawa Elementary Pre-School (Wahluke School District)</v>
      </c>
      <c r="F1318">
        <v>5120</v>
      </c>
      <c r="G1318" t="s">
        <v>6</v>
      </c>
      <c r="H1318" t="s">
        <v>2645</v>
      </c>
      <c r="I1318">
        <v>100002</v>
      </c>
      <c r="J1318">
        <v>13073</v>
      </c>
      <c r="K1318">
        <v>100281</v>
      </c>
    </row>
    <row r="1319" spans="1:11" x14ac:dyDescent="0.3">
      <c r="A1319">
        <v>101597</v>
      </c>
      <c r="B1319" t="s">
        <v>223</v>
      </c>
      <c r="C1319" t="s">
        <v>715</v>
      </c>
      <c r="D1319" t="s">
        <v>1017</v>
      </c>
      <c r="E1319" t="str">
        <f>CONCATENATE(Table1[[#This Row],[SchoolName]]," (",Table1[[#This Row],[DistrictName]],")")</f>
        <v>Mattson Middle School (Kent School District)</v>
      </c>
      <c r="F1319">
        <v>4127</v>
      </c>
      <c r="G1319" t="s">
        <v>6</v>
      </c>
      <c r="H1319" t="s">
        <v>2599</v>
      </c>
      <c r="I1319">
        <v>100006</v>
      </c>
      <c r="J1319">
        <v>17415</v>
      </c>
      <c r="K1319">
        <v>100117</v>
      </c>
    </row>
    <row r="1320" spans="1:11" x14ac:dyDescent="0.3">
      <c r="A1320">
        <v>103956</v>
      </c>
      <c r="B1320" t="s">
        <v>9</v>
      </c>
      <c r="C1320" t="s">
        <v>528</v>
      </c>
      <c r="D1320" t="s">
        <v>1825</v>
      </c>
      <c r="E1320" t="str">
        <f>CONCATENATE(Table1[[#This Row],[SchoolName]]," (",Table1[[#This Row],[DistrictName]],")")</f>
        <v>Maya Angelou Elementary (Pasco School District)</v>
      </c>
      <c r="F1320">
        <v>4595</v>
      </c>
      <c r="G1320" t="s">
        <v>6</v>
      </c>
      <c r="H1320" t="s">
        <v>2650</v>
      </c>
      <c r="I1320">
        <v>100007</v>
      </c>
      <c r="J1320">
        <v>11001</v>
      </c>
      <c r="K1320">
        <v>100195</v>
      </c>
    </row>
    <row r="1321" spans="1:11" x14ac:dyDescent="0.3">
      <c r="A1321">
        <v>101634</v>
      </c>
      <c r="B1321" t="s">
        <v>223</v>
      </c>
      <c r="C1321" t="s">
        <v>635</v>
      </c>
      <c r="D1321" t="s">
        <v>1043</v>
      </c>
      <c r="E1321" t="str">
        <f>CONCATENATE(Table1[[#This Row],[SchoolName]]," (",Table1[[#This Row],[DistrictName]],")")</f>
        <v>Maywood Hills Elementary (Northshore School District)</v>
      </c>
      <c r="F1321">
        <v>3344</v>
      </c>
      <c r="G1321" t="s">
        <v>6</v>
      </c>
      <c r="H1321" t="s">
        <v>2599</v>
      </c>
      <c r="I1321">
        <v>100006</v>
      </c>
      <c r="J1321">
        <v>17417</v>
      </c>
      <c r="K1321">
        <v>100174</v>
      </c>
    </row>
    <row r="1322" spans="1:11" x14ac:dyDescent="0.3">
      <c r="A1322">
        <v>101467</v>
      </c>
      <c r="B1322" t="s">
        <v>223</v>
      </c>
      <c r="C1322" t="s">
        <v>360</v>
      </c>
      <c r="D1322" t="s">
        <v>369</v>
      </c>
      <c r="E1322" t="str">
        <f>CONCATENATE(Table1[[#This Row],[SchoolName]]," (",Table1[[#This Row],[DistrictName]],")")</f>
        <v>Maywood Middle School (Issaquah School District)</v>
      </c>
      <c r="F1322">
        <v>3636</v>
      </c>
      <c r="G1322" t="s">
        <v>6</v>
      </c>
      <c r="H1322" t="s">
        <v>2599</v>
      </c>
      <c r="I1322">
        <v>100006</v>
      </c>
      <c r="J1322">
        <v>17411</v>
      </c>
      <c r="K1322">
        <v>100111</v>
      </c>
    </row>
    <row r="1323" spans="1:11" x14ac:dyDescent="0.3">
      <c r="A1323">
        <v>100886</v>
      </c>
      <c r="B1323" t="s">
        <v>604</v>
      </c>
      <c r="C1323" t="s">
        <v>804</v>
      </c>
      <c r="D1323" t="s">
        <v>805</v>
      </c>
      <c r="E1323" t="str">
        <f>CONCATENATE(Table1[[#This Row],[SchoolName]]," (",Table1[[#This Row],[DistrictName]],")")</f>
        <v>Mccleary Elem (McCleary School District)</v>
      </c>
      <c r="F1323">
        <v>2835</v>
      </c>
      <c r="G1323" t="s">
        <v>6</v>
      </c>
      <c r="H1323" t="s">
        <v>2642</v>
      </c>
      <c r="I1323">
        <v>100004</v>
      </c>
      <c r="J1323">
        <v>14065</v>
      </c>
      <c r="K1323">
        <v>100143</v>
      </c>
    </row>
    <row r="1324" spans="1:11" x14ac:dyDescent="0.3">
      <c r="A1324">
        <v>103190</v>
      </c>
      <c r="B1324" t="s">
        <v>554</v>
      </c>
      <c r="C1324" t="s">
        <v>1702</v>
      </c>
      <c r="D1324" t="s">
        <v>1729</v>
      </c>
      <c r="E1324" t="str">
        <f>CONCATENATE(Table1[[#This Row],[SchoolName]]," (",Table1[[#This Row],[DistrictName]],")")</f>
        <v>Mcclure Elementary School (Yakima School District)</v>
      </c>
      <c r="F1324">
        <v>2899</v>
      </c>
      <c r="G1324" t="s">
        <v>6</v>
      </c>
      <c r="H1324" t="s">
        <v>659</v>
      </c>
      <c r="I1324">
        <v>100002</v>
      </c>
      <c r="J1324">
        <v>39007</v>
      </c>
      <c r="K1324">
        <v>100303</v>
      </c>
    </row>
    <row r="1325" spans="1:11" x14ac:dyDescent="0.3">
      <c r="A1325">
        <v>103230</v>
      </c>
      <c r="B1325" t="s">
        <v>554</v>
      </c>
      <c r="C1325" t="s">
        <v>1175</v>
      </c>
      <c r="D1325" t="s">
        <v>1729</v>
      </c>
      <c r="E1325" t="str">
        <f>CONCATENATE(Table1[[#This Row],[SchoolName]]," (",Table1[[#This Row],[DistrictName]],")")</f>
        <v>Mcclure Elementary School (Grandview School District)</v>
      </c>
      <c r="F1325">
        <v>2345</v>
      </c>
      <c r="G1325" t="s">
        <v>6</v>
      </c>
      <c r="H1325" t="s">
        <v>659</v>
      </c>
      <c r="I1325">
        <v>100002</v>
      </c>
      <c r="J1325">
        <v>39200</v>
      </c>
      <c r="K1325">
        <v>100096</v>
      </c>
    </row>
    <row r="1326" spans="1:11" x14ac:dyDescent="0.3">
      <c r="A1326">
        <v>101134</v>
      </c>
      <c r="B1326" t="s">
        <v>223</v>
      </c>
      <c r="C1326" t="s">
        <v>2634</v>
      </c>
      <c r="D1326" t="s">
        <v>935</v>
      </c>
      <c r="E1326" t="str">
        <f>CONCATENATE(Table1[[#This Row],[SchoolName]]," (",Table1[[#This Row],[DistrictName]],")")</f>
        <v>McClure Middle School (Seattle School District No. 1)</v>
      </c>
      <c r="F1326">
        <v>3517</v>
      </c>
      <c r="G1326" t="s">
        <v>6</v>
      </c>
      <c r="H1326" t="s">
        <v>2599</v>
      </c>
      <c r="I1326">
        <v>100006</v>
      </c>
      <c r="J1326">
        <v>17001</v>
      </c>
      <c r="K1326">
        <v>100229</v>
      </c>
    </row>
    <row r="1327" spans="1:11" x14ac:dyDescent="0.3">
      <c r="A1327">
        <v>100861</v>
      </c>
      <c r="B1327" t="s">
        <v>604</v>
      </c>
      <c r="C1327" t="s">
        <v>605</v>
      </c>
      <c r="D1327" t="s">
        <v>607</v>
      </c>
      <c r="E1327" t="str">
        <f>CONCATENATE(Table1[[#This Row],[SchoolName]]," (",Table1[[#This Row],[DistrictName]],")")</f>
        <v>McDermoth Elementary (Aberdeen School District)</v>
      </c>
      <c r="F1327">
        <v>2449</v>
      </c>
      <c r="G1327" t="s">
        <v>6</v>
      </c>
      <c r="H1327" t="s">
        <v>2642</v>
      </c>
      <c r="I1327">
        <v>100004</v>
      </c>
      <c r="J1327">
        <v>14005</v>
      </c>
      <c r="K1327">
        <v>100010</v>
      </c>
    </row>
    <row r="1328" spans="1:11" x14ac:dyDescent="0.3">
      <c r="A1328">
        <v>102791</v>
      </c>
      <c r="B1328" t="s">
        <v>3</v>
      </c>
      <c r="C1328" t="s">
        <v>700</v>
      </c>
      <c r="D1328" t="s">
        <v>2300</v>
      </c>
      <c r="E1328" t="str">
        <f>CONCATENATE(Table1[[#This Row],[SchoolName]]," (",Table1[[#This Row],[DistrictName]],")")</f>
        <v>McDonald Elementary School (Central Valley School District)</v>
      </c>
      <c r="F1328">
        <v>3127</v>
      </c>
      <c r="G1328" t="s">
        <v>6</v>
      </c>
      <c r="H1328" t="s">
        <v>644</v>
      </c>
      <c r="I1328">
        <v>100001</v>
      </c>
      <c r="J1328">
        <v>32356</v>
      </c>
      <c r="K1328">
        <v>100039</v>
      </c>
    </row>
    <row r="1329" spans="1:11" x14ac:dyDescent="0.3">
      <c r="A1329">
        <v>105166</v>
      </c>
      <c r="B1329" t="s">
        <v>223</v>
      </c>
      <c r="C1329" t="s">
        <v>2634</v>
      </c>
      <c r="D1329" t="s">
        <v>2436</v>
      </c>
      <c r="E1329" t="str">
        <f>CONCATENATE(Table1[[#This Row],[SchoolName]]," (",Table1[[#This Row],[DistrictName]],")")</f>
        <v>McDonald International School (Seattle School District No. 1)</v>
      </c>
      <c r="F1329">
        <v>5203</v>
      </c>
      <c r="G1329" t="s">
        <v>6</v>
      </c>
      <c r="H1329" t="s">
        <v>2599</v>
      </c>
      <c r="I1329">
        <v>100006</v>
      </c>
      <c r="J1329">
        <v>17001</v>
      </c>
      <c r="K1329">
        <v>100229</v>
      </c>
    </row>
    <row r="1330" spans="1:11" x14ac:dyDescent="0.3">
      <c r="A1330">
        <v>100334</v>
      </c>
      <c r="B1330" t="s">
        <v>9</v>
      </c>
      <c r="C1330" t="s">
        <v>10</v>
      </c>
      <c r="D1330" t="s">
        <v>14</v>
      </c>
      <c r="E1330" t="str">
        <f>CONCATENATE(Table1[[#This Row],[SchoolName]]," (",Table1[[#This Row],[DistrictName]],")")</f>
        <v>McFarland Middle School (Othello School District)</v>
      </c>
      <c r="F1330">
        <v>3471</v>
      </c>
      <c r="G1330" t="s">
        <v>6</v>
      </c>
      <c r="H1330" t="s">
        <v>2723</v>
      </c>
      <c r="I1330">
        <v>100007</v>
      </c>
      <c r="J1330" s="2" t="s">
        <v>2722</v>
      </c>
      <c r="K1330">
        <v>100192</v>
      </c>
    </row>
    <row r="1331" spans="1:11" x14ac:dyDescent="0.3">
      <c r="A1331">
        <v>101066</v>
      </c>
      <c r="B1331" t="s">
        <v>223</v>
      </c>
      <c r="C1331" t="s">
        <v>2634</v>
      </c>
      <c r="D1331" t="s">
        <v>892</v>
      </c>
      <c r="E1331" t="str">
        <f>CONCATENATE(Table1[[#This Row],[SchoolName]]," (",Table1[[#This Row],[DistrictName]],")")</f>
        <v>McGilvra Elementary School (Seattle School District No. 1)</v>
      </c>
      <c r="F1331">
        <v>2201</v>
      </c>
      <c r="G1331" t="s">
        <v>6</v>
      </c>
      <c r="H1331" t="s">
        <v>2599</v>
      </c>
      <c r="I1331">
        <v>100006</v>
      </c>
      <c r="J1331">
        <v>17001</v>
      </c>
      <c r="K1331">
        <v>100229</v>
      </c>
    </row>
    <row r="1332" spans="1:11" x14ac:dyDescent="0.3">
      <c r="A1332">
        <v>102914</v>
      </c>
      <c r="B1332" t="s">
        <v>604</v>
      </c>
      <c r="C1332" t="s">
        <v>1851</v>
      </c>
      <c r="D1332" t="s">
        <v>2372</v>
      </c>
      <c r="E1332" t="str">
        <f>CONCATENATE(Table1[[#This Row],[SchoolName]]," (",Table1[[#This Row],[DistrictName]],")")</f>
        <v>McKenna Elementary (Yelm School District)</v>
      </c>
      <c r="F1332">
        <v>2260</v>
      </c>
      <c r="G1332" t="s">
        <v>6</v>
      </c>
      <c r="H1332" t="s">
        <v>2524</v>
      </c>
      <c r="I1332">
        <v>100004</v>
      </c>
      <c r="J1332">
        <v>34002</v>
      </c>
      <c r="K1332">
        <v>100304</v>
      </c>
    </row>
    <row r="1333" spans="1:11" x14ac:dyDescent="0.3">
      <c r="A1333">
        <v>102980</v>
      </c>
      <c r="B1333" t="s">
        <v>604</v>
      </c>
      <c r="C1333" t="s">
        <v>1560</v>
      </c>
      <c r="D1333" t="s">
        <v>1571</v>
      </c>
      <c r="E1333" t="str">
        <f>CONCATENATE(Table1[[#This Row],[SchoolName]]," (",Table1[[#This Row],[DistrictName]],")")</f>
        <v>McKenny Elementary (Olympia School District)</v>
      </c>
      <c r="F1333">
        <v>4458</v>
      </c>
      <c r="G1333" t="s">
        <v>6</v>
      </c>
      <c r="H1333" t="s">
        <v>2524</v>
      </c>
      <c r="I1333">
        <v>100004</v>
      </c>
      <c r="J1333">
        <v>34111</v>
      </c>
      <c r="K1333">
        <v>100182</v>
      </c>
    </row>
    <row r="1334" spans="1:11" x14ac:dyDescent="0.3">
      <c r="A1334">
        <v>103177</v>
      </c>
      <c r="B1334" t="s">
        <v>554</v>
      </c>
      <c r="C1334" t="s">
        <v>1702</v>
      </c>
      <c r="D1334" t="s">
        <v>1704</v>
      </c>
      <c r="E1334" t="str">
        <f>CONCATENATE(Table1[[#This Row],[SchoolName]]," (",Table1[[#This Row],[DistrictName]],")")</f>
        <v>Mckinley Elementary School (Yakima School District)</v>
      </c>
      <c r="F1334">
        <v>2177</v>
      </c>
      <c r="G1334" t="s">
        <v>6</v>
      </c>
      <c r="H1334" t="s">
        <v>659</v>
      </c>
      <c r="I1334">
        <v>100002</v>
      </c>
      <c r="J1334">
        <v>39007</v>
      </c>
      <c r="K1334">
        <v>100303</v>
      </c>
    </row>
    <row r="1335" spans="1:11" x14ac:dyDescent="0.3">
      <c r="A1335">
        <v>101333</v>
      </c>
      <c r="B1335" t="s">
        <v>223</v>
      </c>
      <c r="C1335" t="s">
        <v>266</v>
      </c>
      <c r="D1335" t="s">
        <v>275</v>
      </c>
      <c r="E1335" t="str">
        <f>CONCATENATE(Table1[[#This Row],[SchoolName]]," (",Table1[[#This Row],[DistrictName]],")")</f>
        <v>McKnight Middle School (Renton School District)</v>
      </c>
      <c r="F1335">
        <v>3035</v>
      </c>
      <c r="G1335" t="s">
        <v>6</v>
      </c>
      <c r="H1335" t="s">
        <v>2599</v>
      </c>
      <c r="I1335">
        <v>100006</v>
      </c>
      <c r="J1335">
        <v>17403</v>
      </c>
      <c r="K1335">
        <v>100216</v>
      </c>
    </row>
    <row r="1336" spans="1:11" x14ac:dyDescent="0.3">
      <c r="A1336">
        <v>102964</v>
      </c>
      <c r="B1336" t="s">
        <v>604</v>
      </c>
      <c r="C1336" t="s">
        <v>1560</v>
      </c>
      <c r="D1336" t="s">
        <v>1564</v>
      </c>
      <c r="E1336" t="str">
        <f>CONCATENATE(Table1[[#This Row],[SchoolName]]," (",Table1[[#This Row],[DistrictName]],")")</f>
        <v>McLane Elementary School (Olympia School District)</v>
      </c>
      <c r="F1336">
        <v>2621</v>
      </c>
      <c r="G1336" t="s">
        <v>6</v>
      </c>
      <c r="H1336" t="s">
        <v>2524</v>
      </c>
      <c r="I1336">
        <v>100004</v>
      </c>
      <c r="J1336">
        <v>34111</v>
      </c>
      <c r="K1336">
        <v>100182</v>
      </c>
    </row>
    <row r="1337" spans="1:11" x14ac:dyDescent="0.3">
      <c r="A1337">
        <v>100539</v>
      </c>
      <c r="B1337" t="s">
        <v>158</v>
      </c>
      <c r="C1337" t="s">
        <v>159</v>
      </c>
      <c r="D1337" t="s">
        <v>176</v>
      </c>
      <c r="E1337" t="str">
        <f>CONCATENATE(Table1[[#This Row],[SchoolName]]," (",Table1[[#This Row],[DistrictName]],")")</f>
        <v>Mcloughlin Middle School (Vancouver School District)</v>
      </c>
      <c r="F1337">
        <v>3146</v>
      </c>
      <c r="G1337" t="s">
        <v>6</v>
      </c>
      <c r="H1337" t="s">
        <v>2677</v>
      </c>
      <c r="I1337">
        <v>100003</v>
      </c>
      <c r="J1337" s="2" t="s">
        <v>2688</v>
      </c>
      <c r="K1337">
        <v>100278</v>
      </c>
    </row>
    <row r="1338" spans="1:11" x14ac:dyDescent="0.3">
      <c r="A1338">
        <v>100759</v>
      </c>
      <c r="B1338" t="s">
        <v>9</v>
      </c>
      <c r="C1338" t="s">
        <v>528</v>
      </c>
      <c r="D1338" t="s">
        <v>176</v>
      </c>
      <c r="E1338" t="str">
        <f>CONCATENATE(Table1[[#This Row],[SchoolName]]," (",Table1[[#This Row],[DistrictName]],")")</f>
        <v>Mcloughlin Middle School (Pasco School District)</v>
      </c>
      <c r="F1338">
        <v>2267</v>
      </c>
      <c r="G1338" t="s">
        <v>6</v>
      </c>
      <c r="H1338" t="s">
        <v>2650</v>
      </c>
      <c r="I1338">
        <v>100007</v>
      </c>
      <c r="J1338">
        <v>11001</v>
      </c>
      <c r="K1338">
        <v>100195</v>
      </c>
    </row>
    <row r="1339" spans="1:11" x14ac:dyDescent="0.3">
      <c r="A1339">
        <v>101262</v>
      </c>
      <c r="B1339" t="s">
        <v>223</v>
      </c>
      <c r="C1339" t="s">
        <v>235</v>
      </c>
      <c r="D1339" t="s">
        <v>242</v>
      </c>
      <c r="E1339" t="str">
        <f>CONCATENATE(Table1[[#This Row],[SchoolName]]," (",Table1[[#This Row],[DistrictName]],")")</f>
        <v>McMicken Heights Elementary (Highline School District)</v>
      </c>
      <c r="F1339">
        <v>2734</v>
      </c>
      <c r="G1339" t="s">
        <v>6</v>
      </c>
      <c r="H1339" t="s">
        <v>2599</v>
      </c>
      <c r="I1339">
        <v>100006</v>
      </c>
      <c r="J1339">
        <v>17401</v>
      </c>
      <c r="K1339">
        <v>100105</v>
      </c>
    </row>
    <row r="1340" spans="1:11" x14ac:dyDescent="0.3">
      <c r="A1340">
        <v>101312</v>
      </c>
      <c r="B1340" t="s">
        <v>223</v>
      </c>
      <c r="C1340" t="s">
        <v>261</v>
      </c>
      <c r="D1340" t="s">
        <v>264</v>
      </c>
      <c r="E1340" t="str">
        <f>CONCATENATE(Table1[[#This Row],[SchoolName]]," (",Table1[[#This Row],[DistrictName]],")")</f>
        <v>McMurray Middle School (Vashon Island School District)</v>
      </c>
      <c r="F1340">
        <v>3667</v>
      </c>
      <c r="G1340" t="s">
        <v>6</v>
      </c>
      <c r="H1340" t="s">
        <v>2599</v>
      </c>
      <c r="I1340">
        <v>100006</v>
      </c>
      <c r="J1340">
        <v>17402</v>
      </c>
      <c r="K1340">
        <v>100279</v>
      </c>
    </row>
    <row r="1341" spans="1:11" x14ac:dyDescent="0.3">
      <c r="A1341">
        <v>102769</v>
      </c>
      <c r="B1341" t="s">
        <v>3</v>
      </c>
      <c r="C1341" t="s">
        <v>698</v>
      </c>
      <c r="D1341" t="s">
        <v>2284</v>
      </c>
      <c r="E1341" t="str">
        <f>CONCATENATE(Table1[[#This Row],[SchoolName]]," (",Table1[[#This Row],[DistrictName]],")")</f>
        <v>Mead Learning Options (Mead School District)</v>
      </c>
      <c r="F1341">
        <v>1858</v>
      </c>
      <c r="G1341" t="s">
        <v>24</v>
      </c>
      <c r="H1341" t="s">
        <v>644</v>
      </c>
      <c r="I1341">
        <v>100001</v>
      </c>
      <c r="J1341">
        <v>32354</v>
      </c>
      <c r="K1341">
        <v>100144</v>
      </c>
    </row>
    <row r="1342" spans="1:11" x14ac:dyDescent="0.3">
      <c r="A1342">
        <v>105906</v>
      </c>
      <c r="B1342" t="s">
        <v>3</v>
      </c>
      <c r="C1342" t="s">
        <v>698</v>
      </c>
      <c r="D1342" t="s">
        <v>1177</v>
      </c>
      <c r="E1342" t="str">
        <f>CONCATENATE(Table1[[#This Row],[SchoolName]]," (",Table1[[#This Row],[DistrictName]],")")</f>
        <v>Mead Open Doors (Mead School District)</v>
      </c>
      <c r="F1342">
        <v>5401</v>
      </c>
      <c r="G1342" t="s">
        <v>620</v>
      </c>
      <c r="H1342" t="s">
        <v>644</v>
      </c>
      <c r="I1342">
        <v>100001</v>
      </c>
      <c r="J1342">
        <v>32354</v>
      </c>
      <c r="K1342">
        <v>100144</v>
      </c>
    </row>
    <row r="1343" spans="1:11" x14ac:dyDescent="0.3">
      <c r="A1343">
        <v>102770</v>
      </c>
      <c r="B1343" t="s">
        <v>3</v>
      </c>
      <c r="C1343" t="s">
        <v>698</v>
      </c>
      <c r="D1343" t="s">
        <v>2285</v>
      </c>
      <c r="E1343" t="str">
        <f>CONCATENATE(Table1[[#This Row],[SchoolName]]," (",Table1[[#This Row],[DistrictName]],")")</f>
        <v>Mead Senior High School (Mead School District)</v>
      </c>
      <c r="F1343">
        <v>2402</v>
      </c>
      <c r="G1343" t="s">
        <v>6</v>
      </c>
      <c r="H1343" t="s">
        <v>644</v>
      </c>
      <c r="I1343">
        <v>100001</v>
      </c>
      <c r="J1343">
        <v>32354</v>
      </c>
      <c r="K1343">
        <v>100144</v>
      </c>
    </row>
    <row r="1344" spans="1:11" x14ac:dyDescent="0.3">
      <c r="A1344">
        <v>105628</v>
      </c>
      <c r="B1344" t="s">
        <v>223</v>
      </c>
      <c r="C1344" t="s">
        <v>266</v>
      </c>
      <c r="D1344" t="s">
        <v>2483</v>
      </c>
      <c r="E1344" t="str">
        <f>CONCATENATE(Table1[[#This Row],[SchoolName]]," (",Table1[[#This Row],[DistrictName]],")")</f>
        <v>Meadow Crest Early Childhood Education Center (Renton School District)</v>
      </c>
      <c r="F1344">
        <v>5313</v>
      </c>
      <c r="G1344" t="s">
        <v>6</v>
      </c>
      <c r="H1344" t="s">
        <v>2599</v>
      </c>
      <c r="I1344">
        <v>100006</v>
      </c>
      <c r="J1344">
        <v>17403</v>
      </c>
      <c r="K1344">
        <v>100216</v>
      </c>
    </row>
    <row r="1345" spans="1:11" x14ac:dyDescent="0.3">
      <c r="A1345">
        <v>102781</v>
      </c>
      <c r="B1345" t="s">
        <v>3</v>
      </c>
      <c r="C1345" t="s">
        <v>698</v>
      </c>
      <c r="D1345" t="s">
        <v>2291</v>
      </c>
      <c r="E1345" t="str">
        <f>CONCATENATE(Table1[[#This Row],[SchoolName]]," (",Table1[[#This Row],[DistrictName]],")")</f>
        <v>Meadow Ridge Elementary (Mead School District)</v>
      </c>
      <c r="F1345">
        <v>4400</v>
      </c>
      <c r="G1345" t="s">
        <v>6</v>
      </c>
      <c r="H1345" t="s">
        <v>644</v>
      </c>
      <c r="I1345">
        <v>100001</v>
      </c>
      <c r="J1345">
        <v>32354</v>
      </c>
      <c r="K1345">
        <v>100144</v>
      </c>
    </row>
    <row r="1346" spans="1:11" x14ac:dyDescent="0.3">
      <c r="A1346">
        <v>101611</v>
      </c>
      <c r="B1346" t="s">
        <v>223</v>
      </c>
      <c r="C1346" t="s">
        <v>715</v>
      </c>
      <c r="D1346" t="s">
        <v>1028</v>
      </c>
      <c r="E1346" t="str">
        <f>CONCATENATE(Table1[[#This Row],[SchoolName]]," (",Table1[[#This Row],[DistrictName]],")")</f>
        <v>Meadow Ridge Elementary School (Kent School District)</v>
      </c>
      <c r="F1346">
        <v>4465</v>
      </c>
      <c r="G1346" t="s">
        <v>6</v>
      </c>
      <c r="H1346" t="s">
        <v>2599</v>
      </c>
      <c r="I1346">
        <v>100006</v>
      </c>
      <c r="J1346">
        <v>17415</v>
      </c>
      <c r="K1346">
        <v>100117</v>
      </c>
    </row>
    <row r="1347" spans="1:11" x14ac:dyDescent="0.3">
      <c r="A1347">
        <v>102538</v>
      </c>
      <c r="B1347" t="s">
        <v>617</v>
      </c>
      <c r="C1347" t="s">
        <v>1815</v>
      </c>
      <c r="D1347" t="s">
        <v>2151</v>
      </c>
      <c r="E1347" t="str">
        <f>CONCATENATE(Table1[[#This Row],[SchoolName]]," (",Table1[[#This Row],[DistrictName]],")")</f>
        <v>Meadowdale Elementary (Edmonds School District)</v>
      </c>
      <c r="F1347">
        <v>3504</v>
      </c>
      <c r="G1347" t="s">
        <v>6</v>
      </c>
      <c r="H1347" t="s">
        <v>742</v>
      </c>
      <c r="I1347">
        <v>100009</v>
      </c>
      <c r="J1347">
        <v>31015</v>
      </c>
      <c r="K1347">
        <v>100075</v>
      </c>
    </row>
    <row r="1348" spans="1:11" x14ac:dyDescent="0.3">
      <c r="A1348">
        <v>102536</v>
      </c>
      <c r="B1348" t="s">
        <v>617</v>
      </c>
      <c r="C1348" t="s">
        <v>1815</v>
      </c>
      <c r="D1348" t="s">
        <v>2149</v>
      </c>
      <c r="E1348" t="str">
        <f>CONCATENATE(Table1[[#This Row],[SchoolName]]," (",Table1[[#This Row],[DistrictName]],")")</f>
        <v>Meadowdale High School (Edmonds School District)</v>
      </c>
      <c r="F1348">
        <v>3464</v>
      </c>
      <c r="G1348" t="s">
        <v>6</v>
      </c>
      <c r="H1348" t="s">
        <v>742</v>
      </c>
      <c r="I1348">
        <v>100009</v>
      </c>
      <c r="J1348">
        <v>31015</v>
      </c>
      <c r="K1348">
        <v>100075</v>
      </c>
    </row>
    <row r="1349" spans="1:11" x14ac:dyDescent="0.3">
      <c r="A1349">
        <v>102530</v>
      </c>
      <c r="B1349" t="s">
        <v>617</v>
      </c>
      <c r="C1349" t="s">
        <v>1815</v>
      </c>
      <c r="D1349" t="s">
        <v>2145</v>
      </c>
      <c r="E1349" t="str">
        <f>CONCATENATE(Table1[[#This Row],[SchoolName]]," (",Table1[[#This Row],[DistrictName]],")")</f>
        <v>Meadowdale Middle School (Edmonds School District)</v>
      </c>
      <c r="F1349">
        <v>3353</v>
      </c>
      <c r="G1349" t="s">
        <v>6</v>
      </c>
      <c r="H1349" t="s">
        <v>742</v>
      </c>
      <c r="I1349">
        <v>100009</v>
      </c>
      <c r="J1349">
        <v>31015</v>
      </c>
      <c r="K1349">
        <v>100075</v>
      </c>
    </row>
    <row r="1350" spans="1:11" x14ac:dyDescent="0.3">
      <c r="A1350">
        <v>102937</v>
      </c>
      <c r="B1350" t="s">
        <v>604</v>
      </c>
      <c r="C1350" t="s">
        <v>695</v>
      </c>
      <c r="D1350" t="s">
        <v>1540</v>
      </c>
      <c r="E1350" t="str">
        <f>CONCATENATE(Table1[[#This Row],[SchoolName]]," (",Table1[[#This Row],[DistrictName]],")")</f>
        <v>Meadows Elementary (North Thurston Public Schools)</v>
      </c>
      <c r="F1350">
        <v>4255</v>
      </c>
      <c r="G1350" t="s">
        <v>6</v>
      </c>
      <c r="H1350" t="s">
        <v>2524</v>
      </c>
      <c r="I1350">
        <v>100004</v>
      </c>
      <c r="J1350">
        <v>34003</v>
      </c>
      <c r="K1350">
        <v>100172</v>
      </c>
    </row>
    <row r="1351" spans="1:11" x14ac:dyDescent="0.3">
      <c r="A1351">
        <v>102760</v>
      </c>
      <c r="B1351" t="s">
        <v>3</v>
      </c>
      <c r="C1351" t="s">
        <v>1810</v>
      </c>
      <c r="D1351" t="s">
        <v>2280</v>
      </c>
      <c r="E1351" t="str">
        <f>CONCATENATE(Table1[[#This Row],[SchoolName]]," (",Table1[[#This Row],[DistrictName]],")")</f>
        <v>Medical Lake High School (Medical Lake School District)</v>
      </c>
      <c r="F1351">
        <v>2890</v>
      </c>
      <c r="G1351" t="s">
        <v>6</v>
      </c>
      <c r="H1351" t="s">
        <v>644</v>
      </c>
      <c r="I1351">
        <v>100001</v>
      </c>
      <c r="J1351">
        <v>32326</v>
      </c>
      <c r="K1351">
        <v>100145</v>
      </c>
    </row>
    <row r="1352" spans="1:11" x14ac:dyDescent="0.3">
      <c r="A1352">
        <v>102765</v>
      </c>
      <c r="B1352" t="s">
        <v>3</v>
      </c>
      <c r="C1352" t="s">
        <v>1810</v>
      </c>
      <c r="D1352" t="s">
        <v>2282</v>
      </c>
      <c r="E1352" t="str">
        <f>CONCATENATE(Table1[[#This Row],[SchoolName]]," (",Table1[[#This Row],[DistrictName]],")")</f>
        <v>Medical Lake Middle School (Medical Lake School District)</v>
      </c>
      <c r="F1352">
        <v>3965</v>
      </c>
      <c r="G1352" t="s">
        <v>6</v>
      </c>
      <c r="H1352" t="s">
        <v>644</v>
      </c>
      <c r="I1352">
        <v>100001</v>
      </c>
      <c r="J1352">
        <v>32326</v>
      </c>
      <c r="K1352">
        <v>100145</v>
      </c>
    </row>
    <row r="1353" spans="1:11" x14ac:dyDescent="0.3">
      <c r="A1353">
        <v>101376</v>
      </c>
      <c r="B1353" t="s">
        <v>223</v>
      </c>
      <c r="C1353" t="s">
        <v>290</v>
      </c>
      <c r="D1353" t="s">
        <v>304</v>
      </c>
      <c r="E1353" t="str">
        <f>CONCATENATE(Table1[[#This Row],[SchoolName]]," (",Table1[[#This Row],[DistrictName]],")")</f>
        <v>Medina Elementary School (Bellevue School District)</v>
      </c>
      <c r="F1353">
        <v>3436</v>
      </c>
      <c r="G1353" t="s">
        <v>6</v>
      </c>
      <c r="H1353" t="s">
        <v>2599</v>
      </c>
      <c r="I1353">
        <v>100006</v>
      </c>
      <c r="J1353">
        <v>17405</v>
      </c>
      <c r="K1353">
        <v>100019</v>
      </c>
    </row>
    <row r="1354" spans="1:11" x14ac:dyDescent="0.3">
      <c r="A1354">
        <v>102040</v>
      </c>
      <c r="B1354" t="s">
        <v>223</v>
      </c>
      <c r="C1354" t="s">
        <v>1309</v>
      </c>
      <c r="D1354" t="s">
        <v>1501</v>
      </c>
      <c r="E1354" t="str">
        <f>CONCATENATE(Table1[[#This Row],[SchoolName]]," (",Table1[[#This Row],[DistrictName]],")")</f>
        <v>Meeker Elementary (Puyallup School District)</v>
      </c>
      <c r="F1354">
        <v>2334</v>
      </c>
      <c r="G1354" t="s">
        <v>6</v>
      </c>
      <c r="H1354" t="s">
        <v>2554</v>
      </c>
      <c r="I1354">
        <v>100006</v>
      </c>
      <c r="J1354">
        <v>27003</v>
      </c>
      <c r="K1354">
        <v>100207</v>
      </c>
    </row>
    <row r="1355" spans="1:11" x14ac:dyDescent="0.3">
      <c r="A1355">
        <v>101592</v>
      </c>
      <c r="B1355" t="s">
        <v>223</v>
      </c>
      <c r="C1355" t="s">
        <v>715</v>
      </c>
      <c r="D1355" t="s">
        <v>1015</v>
      </c>
      <c r="E1355" t="str">
        <f>CONCATENATE(Table1[[#This Row],[SchoolName]]," (",Table1[[#This Row],[DistrictName]],")")</f>
        <v>Meeker Middle School (Kent School District)</v>
      </c>
      <c r="F1355">
        <v>3764</v>
      </c>
      <c r="G1355" t="s">
        <v>6</v>
      </c>
      <c r="H1355" t="s">
        <v>2599</v>
      </c>
      <c r="I1355">
        <v>100006</v>
      </c>
      <c r="J1355">
        <v>17415</v>
      </c>
      <c r="K1355">
        <v>100117</v>
      </c>
    </row>
    <row r="1356" spans="1:11" x14ac:dyDescent="0.3">
      <c r="A1356">
        <v>102144</v>
      </c>
      <c r="B1356" t="s">
        <v>223</v>
      </c>
      <c r="C1356" t="s">
        <v>668</v>
      </c>
      <c r="D1356" t="s">
        <v>1015</v>
      </c>
      <c r="E1356" t="str">
        <f>CONCATENATE(Table1[[#This Row],[SchoolName]]," (",Table1[[#This Row],[DistrictName]],")")</f>
        <v>Meeker Middle School (Tacoma School District)</v>
      </c>
      <c r="F1356">
        <v>3244</v>
      </c>
      <c r="G1356" t="s">
        <v>6</v>
      </c>
      <c r="H1356" t="s">
        <v>2554</v>
      </c>
      <c r="I1356">
        <v>100006</v>
      </c>
      <c r="J1356">
        <v>27010</v>
      </c>
      <c r="K1356">
        <v>100261</v>
      </c>
    </row>
    <row r="1357" spans="1:11" x14ac:dyDescent="0.3">
      <c r="A1357">
        <v>101504</v>
      </c>
      <c r="B1357" t="s">
        <v>223</v>
      </c>
      <c r="C1357" t="s">
        <v>382</v>
      </c>
      <c r="D1357" t="s">
        <v>395</v>
      </c>
      <c r="E1357" t="str">
        <f>CONCATENATE(Table1[[#This Row],[SchoolName]]," (",Table1[[#This Row],[DistrictName]],")")</f>
        <v>Melvin G Syre Elementary (Shoreline School District)</v>
      </c>
      <c r="F1357">
        <v>3527</v>
      </c>
      <c r="G1357" t="s">
        <v>6</v>
      </c>
      <c r="H1357" t="s">
        <v>2599</v>
      </c>
      <c r="I1357">
        <v>100006</v>
      </c>
      <c r="J1357">
        <v>17412</v>
      </c>
      <c r="K1357">
        <v>100236</v>
      </c>
    </row>
    <row r="1358" spans="1:11" x14ac:dyDescent="0.3">
      <c r="A1358">
        <v>101117</v>
      </c>
      <c r="B1358" t="s">
        <v>223</v>
      </c>
      <c r="C1358" t="s">
        <v>2634</v>
      </c>
      <c r="D1358" t="s">
        <v>923</v>
      </c>
      <c r="E1358" t="str">
        <f>CONCATENATE(Table1[[#This Row],[SchoolName]]," (",Table1[[#This Row],[DistrictName]],")")</f>
        <v>Mercer International Middle School (Seattle School District No. 1)</v>
      </c>
      <c r="F1358">
        <v>3095</v>
      </c>
      <c r="G1358" t="s">
        <v>6</v>
      </c>
      <c r="H1358" t="s">
        <v>2599</v>
      </c>
      <c r="I1358">
        <v>100006</v>
      </c>
      <c r="J1358">
        <v>17001</v>
      </c>
      <c r="K1358">
        <v>100229</v>
      </c>
    </row>
    <row r="1359" spans="1:11" x14ac:dyDescent="0.3">
      <c r="A1359">
        <v>101243</v>
      </c>
      <c r="B1359" t="s">
        <v>223</v>
      </c>
      <c r="C1359" t="s">
        <v>229</v>
      </c>
      <c r="D1359" t="s">
        <v>231</v>
      </c>
      <c r="E1359" t="str">
        <f>CONCATENATE(Table1[[#This Row],[SchoolName]]," (",Table1[[#This Row],[DistrictName]],")")</f>
        <v>Mercer Island High School (Mercer Island School District)</v>
      </c>
      <c r="F1359">
        <v>3029</v>
      </c>
      <c r="G1359" t="s">
        <v>6</v>
      </c>
      <c r="H1359" t="s">
        <v>2599</v>
      </c>
      <c r="I1359">
        <v>100006</v>
      </c>
      <c r="J1359">
        <v>17400</v>
      </c>
      <c r="K1359">
        <v>100146</v>
      </c>
    </row>
    <row r="1360" spans="1:11" x14ac:dyDescent="0.3">
      <c r="A1360">
        <v>101225</v>
      </c>
      <c r="B1360" t="s">
        <v>223</v>
      </c>
      <c r="C1360" t="s">
        <v>950</v>
      </c>
      <c r="D1360" t="s">
        <v>980</v>
      </c>
      <c r="E1360" t="str">
        <f>CONCATENATE(Table1[[#This Row],[SchoolName]]," (",Table1[[#This Row],[DistrictName]],")")</f>
        <v>Meredith Hill Elementary School (Federal Way School District)</v>
      </c>
      <c r="F1360">
        <v>4480</v>
      </c>
      <c r="G1360" t="s">
        <v>6</v>
      </c>
      <c r="H1360" t="s">
        <v>2599</v>
      </c>
      <c r="I1360">
        <v>100006</v>
      </c>
      <c r="J1360">
        <v>17210</v>
      </c>
      <c r="K1360">
        <v>100086</v>
      </c>
    </row>
    <row r="1361" spans="1:11" x14ac:dyDescent="0.3">
      <c r="A1361">
        <v>101571</v>
      </c>
      <c r="B1361" t="s">
        <v>223</v>
      </c>
      <c r="C1361" t="s">
        <v>715</v>
      </c>
      <c r="D1361" t="s">
        <v>1000</v>
      </c>
      <c r="E1361" t="str">
        <f>CONCATENATE(Table1[[#This Row],[SchoolName]]," (",Table1[[#This Row],[DistrictName]],")")</f>
        <v>Meridian Elementary School (Kent School District)</v>
      </c>
      <c r="F1361">
        <v>2565</v>
      </c>
      <c r="G1361" t="s">
        <v>6</v>
      </c>
      <c r="H1361" t="s">
        <v>2599</v>
      </c>
      <c r="I1361">
        <v>100006</v>
      </c>
      <c r="J1361">
        <v>17415</v>
      </c>
      <c r="K1361">
        <v>100117</v>
      </c>
    </row>
    <row r="1362" spans="1:11" x14ac:dyDescent="0.3">
      <c r="A1362">
        <v>103102</v>
      </c>
      <c r="B1362" t="s">
        <v>617</v>
      </c>
      <c r="C1362" t="s">
        <v>1214</v>
      </c>
      <c r="D1362" t="s">
        <v>1650</v>
      </c>
      <c r="E1362" t="str">
        <f>CONCATENATE(Table1[[#This Row],[SchoolName]]," (",Table1[[#This Row],[DistrictName]],")")</f>
        <v>Meridian High School (Meridian School District)</v>
      </c>
      <c r="F1362">
        <v>2554</v>
      </c>
      <c r="G1362" t="s">
        <v>6</v>
      </c>
      <c r="H1362" t="s">
        <v>2522</v>
      </c>
      <c r="I1362">
        <v>100009</v>
      </c>
      <c r="J1362">
        <v>37505</v>
      </c>
      <c r="K1362">
        <v>100147</v>
      </c>
    </row>
    <row r="1363" spans="1:11" x14ac:dyDescent="0.3">
      <c r="A1363">
        <v>105999</v>
      </c>
      <c r="B1363" t="s">
        <v>617</v>
      </c>
      <c r="C1363" t="s">
        <v>1214</v>
      </c>
      <c r="D1363" t="s">
        <v>1215</v>
      </c>
      <c r="E1363" t="str">
        <f>CONCATENATE(Table1[[#This Row],[SchoolName]]," (",Table1[[#This Row],[DistrictName]],")")</f>
        <v>Meridian Impact Re-Engagement (Meridian School District)</v>
      </c>
      <c r="F1363">
        <v>5448</v>
      </c>
      <c r="G1363" t="s">
        <v>620</v>
      </c>
      <c r="H1363" t="s">
        <v>2522</v>
      </c>
      <c r="I1363">
        <v>100009</v>
      </c>
      <c r="J1363">
        <v>37505</v>
      </c>
      <c r="K1363">
        <v>100147</v>
      </c>
    </row>
    <row r="1364" spans="1:11" x14ac:dyDescent="0.3">
      <c r="A1364">
        <v>103104</v>
      </c>
      <c r="B1364" t="s">
        <v>617</v>
      </c>
      <c r="C1364" t="s">
        <v>1214</v>
      </c>
      <c r="D1364" t="s">
        <v>1003</v>
      </c>
      <c r="E1364" t="str">
        <f>CONCATENATE(Table1[[#This Row],[SchoolName]]," (",Table1[[#This Row],[DistrictName]],")")</f>
        <v>Meridian Middle School (Meridian School District)</v>
      </c>
      <c r="F1364">
        <v>3930</v>
      </c>
      <c r="G1364" t="s">
        <v>6</v>
      </c>
      <c r="H1364" t="s">
        <v>2522</v>
      </c>
      <c r="I1364">
        <v>100009</v>
      </c>
      <c r="J1364">
        <v>37505</v>
      </c>
      <c r="K1364">
        <v>100147</v>
      </c>
    </row>
    <row r="1365" spans="1:11" x14ac:dyDescent="0.3">
      <c r="A1365">
        <v>101578</v>
      </c>
      <c r="B1365" t="s">
        <v>223</v>
      </c>
      <c r="C1365" t="s">
        <v>715</v>
      </c>
      <c r="D1365" t="s">
        <v>1003</v>
      </c>
      <c r="E1365" t="str">
        <f>CONCATENATE(Table1[[#This Row],[SchoolName]]," (",Table1[[#This Row],[DistrictName]],")")</f>
        <v>Meridian Middle School (Kent School District)</v>
      </c>
      <c r="F1365">
        <v>3233</v>
      </c>
      <c r="G1365" t="s">
        <v>6</v>
      </c>
      <c r="H1365" t="s">
        <v>2599</v>
      </c>
      <c r="I1365">
        <v>100006</v>
      </c>
      <c r="J1365">
        <v>17415</v>
      </c>
      <c r="K1365">
        <v>100117</v>
      </c>
    </row>
    <row r="1366" spans="1:11" x14ac:dyDescent="0.3">
      <c r="A1366">
        <v>104199</v>
      </c>
      <c r="B1366" t="s">
        <v>617</v>
      </c>
      <c r="C1366" t="s">
        <v>1214</v>
      </c>
      <c r="D1366" t="s">
        <v>1868</v>
      </c>
      <c r="E1366" t="str">
        <f>CONCATENATE(Table1[[#This Row],[SchoolName]]," (",Table1[[#This Row],[DistrictName]],")")</f>
        <v>Meridian Parent Partnership Program (Meridian School District)</v>
      </c>
      <c r="F1366">
        <v>5047</v>
      </c>
      <c r="G1366" t="s">
        <v>24</v>
      </c>
      <c r="H1366" t="s">
        <v>2522</v>
      </c>
      <c r="I1366">
        <v>100009</v>
      </c>
      <c r="J1366">
        <v>37505</v>
      </c>
      <c r="K1366">
        <v>100147</v>
      </c>
    </row>
    <row r="1367" spans="1:11" x14ac:dyDescent="0.3">
      <c r="A1367">
        <v>101508</v>
      </c>
      <c r="B1367" t="s">
        <v>223</v>
      </c>
      <c r="C1367" t="s">
        <v>382</v>
      </c>
      <c r="D1367" t="s">
        <v>398</v>
      </c>
      <c r="E1367" t="str">
        <f>CONCATENATE(Table1[[#This Row],[SchoolName]]," (",Table1[[#This Row],[DistrictName]],")")</f>
        <v>Meridian Park Elementary School (Shoreline School District)</v>
      </c>
      <c r="F1367">
        <v>3958</v>
      </c>
      <c r="G1367" t="s">
        <v>6</v>
      </c>
      <c r="H1367" t="s">
        <v>2599</v>
      </c>
      <c r="I1367">
        <v>100006</v>
      </c>
      <c r="J1367">
        <v>17412</v>
      </c>
      <c r="K1367">
        <v>100236</v>
      </c>
    </row>
    <row r="1368" spans="1:11" x14ac:dyDescent="0.3">
      <c r="A1368">
        <v>103101</v>
      </c>
      <c r="B1368" t="s">
        <v>617</v>
      </c>
      <c r="C1368" t="s">
        <v>1214</v>
      </c>
      <c r="D1368" t="s">
        <v>1649</v>
      </c>
      <c r="E1368" t="str">
        <f>CONCATENATE(Table1[[#This Row],[SchoolName]]," (",Table1[[#This Row],[DistrictName]],")")</f>
        <v>Meridian Special Programs (Meridian School District)</v>
      </c>
      <c r="F1368">
        <v>1743</v>
      </c>
      <c r="G1368" t="s">
        <v>31</v>
      </c>
      <c r="H1368" t="s">
        <v>2522</v>
      </c>
      <c r="I1368">
        <v>100009</v>
      </c>
      <c r="J1368">
        <v>37505</v>
      </c>
      <c r="K1368">
        <v>100147</v>
      </c>
    </row>
    <row r="1369" spans="1:11" x14ac:dyDescent="0.3">
      <c r="A1369">
        <v>105792</v>
      </c>
      <c r="B1369" t="s">
        <v>223</v>
      </c>
      <c r="C1369" t="s">
        <v>776</v>
      </c>
      <c r="D1369" t="s">
        <v>1142</v>
      </c>
      <c r="E1369" t="str">
        <f>CONCATENATE(Table1[[#This Row],[SchoolName]]," (",Table1[[#This Row],[DistrictName]],")")</f>
        <v>Meriwether Elementary School (Clover Park School District)</v>
      </c>
      <c r="F1369">
        <v>5364</v>
      </c>
      <c r="G1369" t="s">
        <v>6</v>
      </c>
      <c r="H1369" t="s">
        <v>2554</v>
      </c>
      <c r="I1369">
        <v>100006</v>
      </c>
      <c r="J1369">
        <v>27400</v>
      </c>
      <c r="K1369">
        <v>100047</v>
      </c>
    </row>
    <row r="1370" spans="1:11" x14ac:dyDescent="0.3">
      <c r="A1370">
        <v>100782</v>
      </c>
      <c r="B1370" t="s">
        <v>9</v>
      </c>
      <c r="C1370" t="s">
        <v>541</v>
      </c>
      <c r="D1370" t="s">
        <v>546</v>
      </c>
      <c r="E1370" t="str">
        <f>CONCATENATE(Table1[[#This Row],[SchoolName]]," (",Table1[[#This Row],[DistrictName]],")")</f>
        <v>Mesa Elem (North Franklin School District)</v>
      </c>
      <c r="F1370">
        <v>3086</v>
      </c>
      <c r="G1370" t="s">
        <v>6</v>
      </c>
      <c r="H1370" t="s">
        <v>2650</v>
      </c>
      <c r="I1370">
        <v>100007</v>
      </c>
      <c r="J1370">
        <v>11051</v>
      </c>
      <c r="K1370">
        <v>100168</v>
      </c>
    </row>
    <row r="1371" spans="1:11" x14ac:dyDescent="0.3">
      <c r="A1371">
        <v>101968</v>
      </c>
      <c r="B1371" t="s">
        <v>92</v>
      </c>
      <c r="C1371" t="s">
        <v>1462</v>
      </c>
      <c r="D1371" t="s">
        <v>1464</v>
      </c>
      <c r="E1371" t="str">
        <f>CONCATENATE(Table1[[#This Row],[SchoolName]]," (",Table1[[#This Row],[DistrictName]],")")</f>
        <v>Methow Valley Elementary (Methow Valley School District)</v>
      </c>
      <c r="F1371">
        <v>4501</v>
      </c>
      <c r="G1371" t="s">
        <v>6</v>
      </c>
      <c r="H1371" t="s">
        <v>1452</v>
      </c>
      <c r="I1371">
        <v>100008</v>
      </c>
      <c r="J1371">
        <v>24350</v>
      </c>
      <c r="K1371">
        <v>100148</v>
      </c>
    </row>
    <row r="1372" spans="1:11" x14ac:dyDescent="0.3">
      <c r="A1372">
        <v>101963</v>
      </c>
      <c r="B1372" t="s">
        <v>92</v>
      </c>
      <c r="C1372" t="s">
        <v>1462</v>
      </c>
      <c r="D1372" t="s">
        <v>2584</v>
      </c>
      <c r="E1372" t="str">
        <f>CONCATENATE(Table1[[#This Row],[SchoolName]]," (",Table1[[#This Row],[DistrictName]],")")</f>
        <v>Methow Valley Independent Learning Center (Methow Valley School District)</v>
      </c>
      <c r="F1372">
        <v>1621</v>
      </c>
      <c r="G1372" t="s">
        <v>6</v>
      </c>
      <c r="H1372" t="s">
        <v>1452</v>
      </c>
      <c r="I1372">
        <v>100008</v>
      </c>
      <c r="J1372">
        <v>24350</v>
      </c>
      <c r="K1372">
        <v>100148</v>
      </c>
    </row>
    <row r="1373" spans="1:11" x14ac:dyDescent="0.3">
      <c r="A1373">
        <v>102800</v>
      </c>
      <c r="B1373" t="s">
        <v>3</v>
      </c>
      <c r="C1373" t="s">
        <v>700</v>
      </c>
      <c r="D1373" t="s">
        <v>2306</v>
      </c>
      <c r="E1373" t="str">
        <f>CONCATENATE(Table1[[#This Row],[SchoolName]]," (",Table1[[#This Row],[DistrictName]],")")</f>
        <v>Mica Peak High School (Central Valley School District)</v>
      </c>
      <c r="F1373">
        <v>3918</v>
      </c>
      <c r="G1373" t="s">
        <v>24</v>
      </c>
      <c r="H1373" t="s">
        <v>644</v>
      </c>
      <c r="I1373">
        <v>100001</v>
      </c>
      <c r="J1373">
        <v>32356</v>
      </c>
      <c r="K1373">
        <v>100039</v>
      </c>
    </row>
    <row r="1374" spans="1:11" x14ac:dyDescent="0.3">
      <c r="A1374">
        <v>103914</v>
      </c>
      <c r="B1374" t="s">
        <v>3</v>
      </c>
      <c r="C1374" t="s">
        <v>1810</v>
      </c>
      <c r="D1374" t="s">
        <v>1811</v>
      </c>
      <c r="E1374" t="str">
        <f>CONCATENATE(Table1[[#This Row],[SchoolName]]," (",Table1[[#This Row],[DistrictName]],")")</f>
        <v>Michael Anderson Elementary School (Medical Lake School District)</v>
      </c>
      <c r="F1374">
        <v>4577</v>
      </c>
      <c r="G1374" t="s">
        <v>6</v>
      </c>
      <c r="H1374" t="s">
        <v>644</v>
      </c>
      <c r="I1374">
        <v>100001</v>
      </c>
      <c r="J1374">
        <v>32326</v>
      </c>
      <c r="K1374">
        <v>100145</v>
      </c>
    </row>
    <row r="1375" spans="1:11" x14ac:dyDescent="0.3">
      <c r="A1375">
        <v>102947</v>
      </c>
      <c r="B1375" t="s">
        <v>604</v>
      </c>
      <c r="C1375" t="s">
        <v>1546</v>
      </c>
      <c r="D1375" t="s">
        <v>1548</v>
      </c>
      <c r="E1375" t="str">
        <f>CONCATENATE(Table1[[#This Row],[SchoolName]]," (",Table1[[#This Row],[DistrictName]],")")</f>
        <v>Michael T Simmons Elementary (Tumwater School District)</v>
      </c>
      <c r="F1375">
        <v>2552</v>
      </c>
      <c r="G1375" t="s">
        <v>6</v>
      </c>
      <c r="H1375" t="s">
        <v>2524</v>
      </c>
      <c r="I1375">
        <v>100004</v>
      </c>
      <c r="J1375">
        <v>34033</v>
      </c>
      <c r="K1375">
        <v>100273</v>
      </c>
    </row>
    <row r="1376" spans="1:11" x14ac:dyDescent="0.3">
      <c r="A1376">
        <v>103866</v>
      </c>
      <c r="B1376" t="s">
        <v>9</v>
      </c>
      <c r="C1376" t="s">
        <v>36</v>
      </c>
      <c r="D1376" t="s">
        <v>1805</v>
      </c>
      <c r="E1376" t="str">
        <f>CONCATENATE(Table1[[#This Row],[SchoolName]]," (",Table1[[#This Row],[DistrictName]],")")</f>
        <v>Mid-Columbia Parent Partnership (Kennewick School District)</v>
      </c>
      <c r="F1376">
        <v>1941</v>
      </c>
      <c r="G1376" t="s">
        <v>24</v>
      </c>
      <c r="H1376" t="s">
        <v>2713</v>
      </c>
      <c r="I1376">
        <v>100007</v>
      </c>
      <c r="J1376" s="2" t="s">
        <v>2718</v>
      </c>
      <c r="K1376">
        <v>100116</v>
      </c>
    </row>
    <row r="1377" spans="1:11" x14ac:dyDescent="0.3">
      <c r="A1377">
        <v>100973</v>
      </c>
      <c r="B1377" t="s">
        <v>223</v>
      </c>
      <c r="C1377" t="s">
        <v>2634</v>
      </c>
      <c r="D1377" t="s">
        <v>863</v>
      </c>
      <c r="E1377" t="str">
        <f>CONCATENATE(Table1[[#This Row],[SchoolName]]," (",Table1[[#This Row],[DistrictName]],")")</f>
        <v>Middle College High School (Seattle School District No. 1)</v>
      </c>
      <c r="F1377">
        <v>1547</v>
      </c>
      <c r="G1377" t="s">
        <v>6</v>
      </c>
      <c r="H1377" t="s">
        <v>2599</v>
      </c>
      <c r="I1377">
        <v>100006</v>
      </c>
      <c r="J1377">
        <v>17001</v>
      </c>
      <c r="K1377">
        <v>100229</v>
      </c>
    </row>
    <row r="1378" spans="1:11" x14ac:dyDescent="0.3">
      <c r="A1378">
        <v>103863</v>
      </c>
      <c r="B1378" t="s">
        <v>223</v>
      </c>
      <c r="C1378" t="s">
        <v>1200</v>
      </c>
      <c r="D1378" t="s">
        <v>1803</v>
      </c>
      <c r="E1378" t="str">
        <f>CONCATENATE(Table1[[#This Row],[SchoolName]]," (",Table1[[#This Row],[DistrictName]],")")</f>
        <v>Midland Elementary (Franklin Pierce School District)</v>
      </c>
      <c r="F1378">
        <v>2340</v>
      </c>
      <c r="G1378" t="s">
        <v>6</v>
      </c>
      <c r="H1378" t="s">
        <v>2554</v>
      </c>
      <c r="I1378">
        <v>100006</v>
      </c>
      <c r="J1378">
        <v>27402</v>
      </c>
      <c r="K1378">
        <v>100090</v>
      </c>
    </row>
    <row r="1379" spans="1:11" x14ac:dyDescent="0.3">
      <c r="A1379">
        <v>102779</v>
      </c>
      <c r="B1379" t="s">
        <v>3</v>
      </c>
      <c r="C1379" t="s">
        <v>698</v>
      </c>
      <c r="D1379" t="s">
        <v>250</v>
      </c>
      <c r="E1379" t="str">
        <f>CONCATENATE(Table1[[#This Row],[SchoolName]]," (",Table1[[#This Row],[DistrictName]],")")</f>
        <v>Midway Elementary (Mead School District)</v>
      </c>
      <c r="F1379">
        <v>4133</v>
      </c>
      <c r="G1379" t="s">
        <v>6</v>
      </c>
      <c r="H1379" t="s">
        <v>644</v>
      </c>
      <c r="I1379">
        <v>100001</v>
      </c>
      <c r="J1379">
        <v>32354</v>
      </c>
      <c r="K1379">
        <v>100144</v>
      </c>
    </row>
    <row r="1380" spans="1:11" x14ac:dyDescent="0.3">
      <c r="A1380">
        <v>100830</v>
      </c>
      <c r="B1380" t="s">
        <v>92</v>
      </c>
      <c r="C1380" t="s">
        <v>582</v>
      </c>
      <c r="D1380" t="s">
        <v>250</v>
      </c>
      <c r="E1380" t="str">
        <f>CONCATENATE(Table1[[#This Row],[SchoolName]]," (",Table1[[#This Row],[DistrictName]],")")</f>
        <v>Midway Elementary (Moses Lake School District)</v>
      </c>
      <c r="F1380">
        <v>2970</v>
      </c>
      <c r="G1380" t="s">
        <v>6</v>
      </c>
      <c r="H1380" t="s">
        <v>2645</v>
      </c>
      <c r="I1380">
        <v>100008</v>
      </c>
      <c r="J1380">
        <v>13161</v>
      </c>
      <c r="K1380">
        <v>100153</v>
      </c>
    </row>
    <row r="1381" spans="1:11" x14ac:dyDescent="0.3">
      <c r="A1381">
        <v>101274</v>
      </c>
      <c r="B1381" t="s">
        <v>223</v>
      </c>
      <c r="C1381" t="s">
        <v>235</v>
      </c>
      <c r="D1381" t="s">
        <v>250</v>
      </c>
      <c r="E1381" t="str">
        <f>CONCATENATE(Table1[[#This Row],[SchoolName]]," (",Table1[[#This Row],[DistrictName]],")")</f>
        <v>Midway Elementary (Highline School District)</v>
      </c>
      <c r="F1381">
        <v>2984</v>
      </c>
      <c r="G1381" t="s">
        <v>6</v>
      </c>
      <c r="H1381" t="s">
        <v>2599</v>
      </c>
      <c r="I1381">
        <v>100006</v>
      </c>
      <c r="J1381">
        <v>17401</v>
      </c>
      <c r="K1381">
        <v>100105</v>
      </c>
    </row>
    <row r="1382" spans="1:11" x14ac:dyDescent="0.3">
      <c r="A1382">
        <v>101994</v>
      </c>
      <c r="B1382" t="s">
        <v>604</v>
      </c>
      <c r="C1382" t="s">
        <v>793</v>
      </c>
      <c r="D1382" t="s">
        <v>1479</v>
      </c>
      <c r="E1382" t="str">
        <f>CONCATENATE(Table1[[#This Row],[SchoolName]]," (",Table1[[#This Row],[DistrictName]],")")</f>
        <v>Mike Morris Elementary (South Bend School District)</v>
      </c>
      <c r="F1382">
        <v>2804</v>
      </c>
      <c r="G1382" t="s">
        <v>6</v>
      </c>
      <c r="H1382" t="s">
        <v>2579</v>
      </c>
      <c r="I1382">
        <v>100004</v>
      </c>
      <c r="J1382">
        <v>25118</v>
      </c>
      <c r="K1382">
        <v>100242</v>
      </c>
    </row>
    <row r="1383" spans="1:11" x14ac:dyDescent="0.3">
      <c r="A1383">
        <v>102421</v>
      </c>
      <c r="B1383" t="s">
        <v>158</v>
      </c>
      <c r="C1383" t="s">
        <v>1239</v>
      </c>
      <c r="D1383" t="s">
        <v>2092</v>
      </c>
      <c r="E1383" t="str">
        <f>CONCATENATE(Table1[[#This Row],[SchoolName]]," (",Table1[[#This Row],[DistrictName]],")")</f>
        <v>Mill A Elementary School (Mill A School District)</v>
      </c>
      <c r="F1383">
        <v>3406</v>
      </c>
      <c r="G1383" t="s">
        <v>6</v>
      </c>
      <c r="H1383" t="s">
        <v>2089</v>
      </c>
      <c r="I1383">
        <v>100003</v>
      </c>
      <c r="J1383">
        <v>30031</v>
      </c>
      <c r="K1383">
        <v>100149</v>
      </c>
    </row>
    <row r="1384" spans="1:11" x14ac:dyDescent="0.3">
      <c r="A1384">
        <v>102461</v>
      </c>
      <c r="B1384" t="s">
        <v>617</v>
      </c>
      <c r="C1384" t="s">
        <v>772</v>
      </c>
      <c r="D1384" t="s">
        <v>2107</v>
      </c>
      <c r="E1384" t="str">
        <f>CONCATENATE(Table1[[#This Row],[SchoolName]]," (",Table1[[#This Row],[DistrictName]],")")</f>
        <v>Mill Creek Elementary (Everett School District)</v>
      </c>
      <c r="F1384">
        <v>4316</v>
      </c>
      <c r="G1384" t="s">
        <v>6</v>
      </c>
      <c r="H1384" t="s">
        <v>742</v>
      </c>
      <c r="I1384">
        <v>100009</v>
      </c>
      <c r="J1384">
        <v>31002</v>
      </c>
      <c r="K1384">
        <v>100083</v>
      </c>
    </row>
    <row r="1385" spans="1:11" x14ac:dyDescent="0.3">
      <c r="A1385">
        <v>104031</v>
      </c>
      <c r="B1385" t="s">
        <v>223</v>
      </c>
      <c r="C1385" t="s">
        <v>715</v>
      </c>
      <c r="D1385" t="s">
        <v>1850</v>
      </c>
      <c r="E1385" t="str">
        <f>CONCATENATE(Table1[[#This Row],[SchoolName]]," (",Table1[[#This Row],[DistrictName]],")")</f>
        <v>Mill Creek Middle School (Kent School District)</v>
      </c>
      <c r="F1385">
        <v>5016</v>
      </c>
      <c r="G1385" t="s">
        <v>6</v>
      </c>
      <c r="H1385" t="s">
        <v>2599</v>
      </c>
      <c r="I1385">
        <v>100006</v>
      </c>
      <c r="J1385">
        <v>17415</v>
      </c>
      <c r="K1385">
        <v>100117</v>
      </c>
    </row>
    <row r="1386" spans="1:11" x14ac:dyDescent="0.3">
      <c r="A1386">
        <v>100593</v>
      </c>
      <c r="B1386" t="s">
        <v>158</v>
      </c>
      <c r="C1386" t="s">
        <v>213</v>
      </c>
      <c r="D1386" t="s">
        <v>217</v>
      </c>
      <c r="E1386" t="str">
        <f>CONCATENATE(Table1[[#This Row],[SchoolName]]," (",Table1[[#This Row],[DistrictName]],")")</f>
        <v>Mill Plain Elementary School (Evergreen School District (Clark))</v>
      </c>
      <c r="F1386">
        <v>2829</v>
      </c>
      <c r="G1386" t="s">
        <v>6</v>
      </c>
      <c r="H1386" t="s">
        <v>2677</v>
      </c>
      <c r="I1386">
        <v>100003</v>
      </c>
      <c r="J1386" s="2" t="s">
        <v>2683</v>
      </c>
      <c r="K1386">
        <v>100084</v>
      </c>
    </row>
    <row r="1387" spans="1:11" x14ac:dyDescent="0.3">
      <c r="A1387">
        <v>102920</v>
      </c>
      <c r="B1387" t="s">
        <v>604</v>
      </c>
      <c r="C1387" t="s">
        <v>1851</v>
      </c>
      <c r="D1387" t="s">
        <v>2378</v>
      </c>
      <c r="E1387" t="str">
        <f>CONCATENATE(Table1[[#This Row],[SchoolName]]," (",Table1[[#This Row],[DistrictName]],")")</f>
        <v>Mill Pond Elementary School (Yelm School District)</v>
      </c>
      <c r="F1387">
        <v>4451</v>
      </c>
      <c r="G1387" t="s">
        <v>6</v>
      </c>
      <c r="H1387" t="s">
        <v>2524</v>
      </c>
      <c r="I1387">
        <v>100004</v>
      </c>
      <c r="J1387">
        <v>34002</v>
      </c>
      <c r="K1387">
        <v>100304</v>
      </c>
    </row>
    <row r="1388" spans="1:11" x14ac:dyDescent="0.3">
      <c r="A1388">
        <v>103824</v>
      </c>
      <c r="B1388" t="s">
        <v>223</v>
      </c>
      <c r="C1388" t="s">
        <v>715</v>
      </c>
      <c r="D1388" t="s">
        <v>1780</v>
      </c>
      <c r="E1388" t="str">
        <f>CONCATENATE(Table1[[#This Row],[SchoolName]]," (",Table1[[#This Row],[DistrictName]],")")</f>
        <v>Millennium Elementary School (Kent School District)</v>
      </c>
      <c r="F1388">
        <v>4581</v>
      </c>
      <c r="G1388" t="s">
        <v>6</v>
      </c>
      <c r="H1388" t="s">
        <v>2599</v>
      </c>
      <c r="I1388">
        <v>100006</v>
      </c>
      <c r="J1388">
        <v>17415</v>
      </c>
      <c r="K1388">
        <v>100117</v>
      </c>
    </row>
    <row r="1389" spans="1:11" x14ac:dyDescent="0.3">
      <c r="A1389">
        <v>100860</v>
      </c>
      <c r="B1389" t="s">
        <v>604</v>
      </c>
      <c r="C1389" t="s">
        <v>605</v>
      </c>
      <c r="D1389" t="s">
        <v>606</v>
      </c>
      <c r="E1389" t="str">
        <f>CONCATENATE(Table1[[#This Row],[SchoolName]]," (",Table1[[#This Row],[DistrictName]],")")</f>
        <v>Miller Junior High (Aberdeen School District)</v>
      </c>
      <c r="F1389">
        <v>2305</v>
      </c>
      <c r="G1389" t="s">
        <v>6</v>
      </c>
      <c r="H1389" t="s">
        <v>2642</v>
      </c>
      <c r="I1389">
        <v>100004</v>
      </c>
      <c r="J1389">
        <v>14005</v>
      </c>
      <c r="K1389">
        <v>100010</v>
      </c>
    </row>
    <row r="1390" spans="1:11" x14ac:dyDescent="0.3">
      <c r="A1390">
        <v>102847</v>
      </c>
      <c r="B1390" t="s">
        <v>3</v>
      </c>
      <c r="C1390" t="s">
        <v>685</v>
      </c>
      <c r="D1390" t="s">
        <v>2328</v>
      </c>
      <c r="E1390" t="str">
        <f>CONCATENATE(Table1[[#This Row],[SchoolName]]," (",Table1[[#This Row],[DistrictName]],")")</f>
        <v>Millwood Kindergarten Center (West Valley School District (Spokane))</v>
      </c>
      <c r="F1390">
        <v>2711</v>
      </c>
      <c r="G1390" t="s">
        <v>6</v>
      </c>
      <c r="H1390" t="s">
        <v>644</v>
      </c>
      <c r="I1390">
        <v>100001</v>
      </c>
      <c r="J1390">
        <v>32363</v>
      </c>
      <c r="K1390">
        <v>100291</v>
      </c>
    </row>
    <row r="1391" spans="1:11" x14ac:dyDescent="0.3">
      <c r="A1391">
        <v>100531</v>
      </c>
      <c r="B1391" t="s">
        <v>158</v>
      </c>
      <c r="C1391" t="s">
        <v>159</v>
      </c>
      <c r="D1391" t="s">
        <v>169</v>
      </c>
      <c r="E1391" t="str">
        <f>CONCATENATE(Table1[[#This Row],[SchoolName]]," (",Table1[[#This Row],[DistrictName]],")")</f>
        <v>Minnehaha Elementary School (Vancouver School District)</v>
      </c>
      <c r="F1391">
        <v>2723</v>
      </c>
      <c r="G1391" t="s">
        <v>6</v>
      </c>
      <c r="H1391" t="s">
        <v>2677</v>
      </c>
      <c r="I1391">
        <v>100003</v>
      </c>
      <c r="J1391" s="2" t="s">
        <v>2688</v>
      </c>
      <c r="K1391">
        <v>100278</v>
      </c>
    </row>
    <row r="1392" spans="1:11" x14ac:dyDescent="0.3">
      <c r="A1392">
        <v>100677</v>
      </c>
      <c r="B1392" t="s">
        <v>158</v>
      </c>
      <c r="C1392" t="s">
        <v>457</v>
      </c>
      <c r="D1392" t="s">
        <v>469</v>
      </c>
      <c r="E1392" t="str">
        <f>CONCATENATE(Table1[[#This Row],[SchoolName]]," (",Table1[[#This Row],[DistrictName]],")")</f>
        <v>Mint Valley Elementary (Longview School District)</v>
      </c>
      <c r="F1392">
        <v>3658</v>
      </c>
      <c r="G1392" t="s">
        <v>6</v>
      </c>
      <c r="H1392" t="s">
        <v>2664</v>
      </c>
      <c r="I1392">
        <v>100003</v>
      </c>
      <c r="J1392" s="2" t="s">
        <v>2671</v>
      </c>
      <c r="K1392">
        <v>100132</v>
      </c>
    </row>
    <row r="1393" spans="1:11" x14ac:dyDescent="0.3">
      <c r="A1393">
        <v>102262</v>
      </c>
      <c r="B1393" t="s">
        <v>223</v>
      </c>
      <c r="C1393" t="s">
        <v>672</v>
      </c>
      <c r="D1393" t="s">
        <v>1990</v>
      </c>
      <c r="E1393" t="str">
        <f>CONCATENATE(Table1[[#This Row],[SchoolName]]," (",Table1[[#This Row],[DistrictName]],")")</f>
        <v>Minter Creek Elementary (Peninsula School District)</v>
      </c>
      <c r="F1393">
        <v>4189</v>
      </c>
      <c r="G1393" t="s">
        <v>6</v>
      </c>
      <c r="H1393" t="s">
        <v>2554</v>
      </c>
      <c r="I1393">
        <v>100006</v>
      </c>
      <c r="J1393">
        <v>27401</v>
      </c>
      <c r="K1393">
        <v>100199</v>
      </c>
    </row>
    <row r="1394" spans="1:11" x14ac:dyDescent="0.3">
      <c r="A1394">
        <v>101188</v>
      </c>
      <c r="B1394" t="s">
        <v>223</v>
      </c>
      <c r="C1394" t="s">
        <v>950</v>
      </c>
      <c r="D1394" t="s">
        <v>955</v>
      </c>
      <c r="E1394" t="str">
        <f>CONCATENATE(Table1[[#This Row],[SchoolName]]," (",Table1[[#This Row],[DistrictName]],")")</f>
        <v>Mirror Lake Elementary School (Federal Way School District)</v>
      </c>
      <c r="F1394">
        <v>3159</v>
      </c>
      <c r="G1394" t="s">
        <v>6</v>
      </c>
      <c r="H1394" t="s">
        <v>2599</v>
      </c>
      <c r="I1394">
        <v>100006</v>
      </c>
      <c r="J1394">
        <v>17210</v>
      </c>
      <c r="K1394">
        <v>100086</v>
      </c>
    </row>
    <row r="1395" spans="1:11" x14ac:dyDescent="0.3">
      <c r="A1395">
        <v>100462</v>
      </c>
      <c r="B1395" t="s">
        <v>92</v>
      </c>
      <c r="C1395" t="s">
        <v>118</v>
      </c>
      <c r="D1395" t="s">
        <v>124</v>
      </c>
      <c r="E1395" t="str">
        <f>CONCATENATE(Table1[[#This Row],[SchoolName]]," (",Table1[[#This Row],[DistrictName]],")")</f>
        <v>Mission View Elementary School (Wenatchee School District)</v>
      </c>
      <c r="F1395">
        <v>2347</v>
      </c>
      <c r="G1395" t="s">
        <v>6</v>
      </c>
      <c r="H1395" t="s">
        <v>103</v>
      </c>
      <c r="I1395">
        <v>100008</v>
      </c>
      <c r="J1395" s="2" t="s">
        <v>2703</v>
      </c>
      <c r="K1395">
        <v>100290</v>
      </c>
    </row>
    <row r="1396" spans="1:11" x14ac:dyDescent="0.3">
      <c r="A1396">
        <v>105642</v>
      </c>
      <c r="B1396" t="s">
        <v>92</v>
      </c>
      <c r="C1396" t="s">
        <v>582</v>
      </c>
      <c r="D1396" t="s">
        <v>2489</v>
      </c>
      <c r="E1396" t="str">
        <f>CONCATENATE(Table1[[#This Row],[SchoolName]]," (",Table1[[#This Row],[DistrictName]],")")</f>
        <v>MLSD Open Doors Re-Engagement Program (Moses Lake School District)</v>
      </c>
      <c r="F1396">
        <v>5323</v>
      </c>
      <c r="G1396" t="s">
        <v>620</v>
      </c>
      <c r="H1396" t="s">
        <v>2645</v>
      </c>
      <c r="I1396">
        <v>100008</v>
      </c>
      <c r="J1396">
        <v>13161</v>
      </c>
      <c r="K1396">
        <v>100153</v>
      </c>
    </row>
    <row r="1397" spans="1:11" x14ac:dyDescent="0.3">
      <c r="A1397">
        <v>102452</v>
      </c>
      <c r="B1397" t="s">
        <v>617</v>
      </c>
      <c r="C1397" t="s">
        <v>772</v>
      </c>
      <c r="D1397" t="s">
        <v>2102</v>
      </c>
      <c r="E1397" t="str">
        <f>CONCATENATE(Table1[[#This Row],[SchoolName]]," (",Table1[[#This Row],[DistrictName]],")")</f>
        <v>Monroe Elementary (Everett School District)</v>
      </c>
      <c r="F1397">
        <v>3686</v>
      </c>
      <c r="G1397" t="s">
        <v>6</v>
      </c>
      <c r="H1397" t="s">
        <v>742</v>
      </c>
      <c r="I1397">
        <v>100009</v>
      </c>
      <c r="J1397">
        <v>31002</v>
      </c>
      <c r="K1397">
        <v>100083</v>
      </c>
    </row>
    <row r="1398" spans="1:11" x14ac:dyDescent="0.3">
      <c r="A1398">
        <v>102614</v>
      </c>
      <c r="B1398" t="s">
        <v>617</v>
      </c>
      <c r="C1398" t="s">
        <v>1830</v>
      </c>
      <c r="D1398" t="s">
        <v>2192</v>
      </c>
      <c r="E1398" t="str">
        <f>CONCATENATE(Table1[[#This Row],[SchoolName]]," (",Table1[[#This Row],[DistrictName]],")")</f>
        <v>Monroe High School (Monroe School District)</v>
      </c>
      <c r="F1398">
        <v>4528</v>
      </c>
      <c r="G1398" t="s">
        <v>6</v>
      </c>
      <c r="H1398" t="s">
        <v>742</v>
      </c>
      <c r="I1398">
        <v>100009</v>
      </c>
      <c r="J1398">
        <v>31103</v>
      </c>
      <c r="K1398">
        <v>100150</v>
      </c>
    </row>
    <row r="1399" spans="1:11" x14ac:dyDescent="0.3">
      <c r="A1399">
        <v>102598</v>
      </c>
      <c r="B1399" t="s">
        <v>617</v>
      </c>
      <c r="C1399" t="s">
        <v>1830</v>
      </c>
      <c r="D1399" t="s">
        <v>2184</v>
      </c>
      <c r="E1399" t="str">
        <f>CONCATENATE(Table1[[#This Row],[SchoolName]]," (",Table1[[#This Row],[DistrictName]],")")</f>
        <v>Monroe Special Ed Preschool (Monroe School District)</v>
      </c>
      <c r="F1399">
        <v>1570</v>
      </c>
      <c r="G1399" t="s">
        <v>31</v>
      </c>
      <c r="H1399" t="s">
        <v>742</v>
      </c>
      <c r="I1399">
        <v>100009</v>
      </c>
      <c r="J1399">
        <v>31103</v>
      </c>
      <c r="K1399">
        <v>100150</v>
      </c>
    </row>
    <row r="1400" spans="1:11" x14ac:dyDescent="0.3">
      <c r="A1400">
        <v>102659</v>
      </c>
      <c r="B1400" t="s">
        <v>617</v>
      </c>
      <c r="C1400" t="s">
        <v>2219</v>
      </c>
      <c r="D1400" t="s">
        <v>2223</v>
      </c>
      <c r="E1400" t="str">
        <f>CONCATENATE(Table1[[#This Row],[SchoolName]]," (",Table1[[#This Row],[DistrictName]],")")</f>
        <v>Monte Cristo Elementary (Granite Falls School District)</v>
      </c>
      <c r="F1400">
        <v>4479</v>
      </c>
      <c r="G1400" t="s">
        <v>6</v>
      </c>
      <c r="H1400" t="s">
        <v>742</v>
      </c>
      <c r="I1400">
        <v>100009</v>
      </c>
      <c r="J1400">
        <v>31332</v>
      </c>
      <c r="K1400">
        <v>100098</v>
      </c>
    </row>
    <row r="1401" spans="1:11" x14ac:dyDescent="0.3">
      <c r="A1401">
        <v>100888</v>
      </c>
      <c r="B1401" t="s">
        <v>604</v>
      </c>
      <c r="C1401" t="s">
        <v>806</v>
      </c>
      <c r="D1401" t="s">
        <v>807</v>
      </c>
      <c r="E1401" t="str">
        <f>CONCATENATE(Table1[[#This Row],[SchoolName]]," (",Table1[[#This Row],[DistrictName]],")")</f>
        <v>Montesano Jr-Sr High (Montesano School District)</v>
      </c>
      <c r="F1401">
        <v>2180</v>
      </c>
      <c r="G1401" t="s">
        <v>6</v>
      </c>
      <c r="H1401" t="s">
        <v>2642</v>
      </c>
      <c r="I1401">
        <v>100004</v>
      </c>
      <c r="J1401">
        <v>14066</v>
      </c>
      <c r="K1401">
        <v>100151</v>
      </c>
    </row>
    <row r="1402" spans="1:11" x14ac:dyDescent="0.3">
      <c r="A1402">
        <v>100670</v>
      </c>
      <c r="B1402" t="s">
        <v>158</v>
      </c>
      <c r="C1402" t="s">
        <v>457</v>
      </c>
      <c r="D1402" t="s">
        <v>464</v>
      </c>
      <c r="E1402" t="str">
        <f>CONCATENATE(Table1[[#This Row],[SchoolName]]," (",Table1[[#This Row],[DistrictName]],")")</f>
        <v>Monticello Middle School (Longview School District)</v>
      </c>
      <c r="F1402">
        <v>2831</v>
      </c>
      <c r="G1402" t="s">
        <v>6</v>
      </c>
      <c r="H1402" t="s">
        <v>2664</v>
      </c>
      <c r="I1402">
        <v>100003</v>
      </c>
      <c r="J1402" s="2" t="s">
        <v>2671</v>
      </c>
      <c r="K1402">
        <v>100132</v>
      </c>
    </row>
    <row r="1403" spans="1:11" x14ac:dyDescent="0.3">
      <c r="A1403">
        <v>101083</v>
      </c>
      <c r="B1403" t="s">
        <v>223</v>
      </c>
      <c r="C1403" t="s">
        <v>2634</v>
      </c>
      <c r="D1403" t="s">
        <v>902</v>
      </c>
      <c r="E1403" t="str">
        <f>CONCATENATE(Table1[[#This Row],[SchoolName]]," (",Table1[[#This Row],[DistrictName]],")")</f>
        <v>Montlake Elementary School (Seattle School District No. 1)</v>
      </c>
      <c r="F1403">
        <v>2322</v>
      </c>
      <c r="G1403" t="s">
        <v>6</v>
      </c>
      <c r="H1403" t="s">
        <v>2599</v>
      </c>
      <c r="I1403">
        <v>100006</v>
      </c>
      <c r="J1403">
        <v>17001</v>
      </c>
      <c r="K1403">
        <v>100229</v>
      </c>
    </row>
    <row r="1404" spans="1:11" x14ac:dyDescent="0.3">
      <c r="A1404">
        <v>100806</v>
      </c>
      <c r="B1404" t="s">
        <v>92</v>
      </c>
      <c r="C1404" t="s">
        <v>561</v>
      </c>
      <c r="D1404" t="s">
        <v>567</v>
      </c>
      <c r="E1404" t="str">
        <f>CONCATENATE(Table1[[#This Row],[SchoolName]]," (",Table1[[#This Row],[DistrictName]],")")</f>
        <v>Monument Elementary (Quincy School District)</v>
      </c>
      <c r="F1404">
        <v>4536</v>
      </c>
      <c r="G1404" t="s">
        <v>6</v>
      </c>
      <c r="H1404" t="s">
        <v>2645</v>
      </c>
      <c r="I1404">
        <v>100008</v>
      </c>
      <c r="J1404">
        <v>13144</v>
      </c>
      <c r="K1404">
        <v>100212</v>
      </c>
    </row>
    <row r="1405" spans="1:11" x14ac:dyDescent="0.3">
      <c r="A1405">
        <v>101638</v>
      </c>
      <c r="B1405" t="s">
        <v>223</v>
      </c>
      <c r="C1405" t="s">
        <v>635</v>
      </c>
      <c r="D1405" t="s">
        <v>1047</v>
      </c>
      <c r="E1405" t="str">
        <f>CONCATENATE(Table1[[#This Row],[SchoolName]]," (",Table1[[#This Row],[DistrictName]],")")</f>
        <v>Moorlands Elementary (Northshore School District)</v>
      </c>
      <c r="F1405">
        <v>3442</v>
      </c>
      <c r="G1405" t="s">
        <v>6</v>
      </c>
      <c r="H1405" t="s">
        <v>2599</v>
      </c>
      <c r="I1405">
        <v>100006</v>
      </c>
      <c r="J1405">
        <v>17417</v>
      </c>
      <c r="K1405">
        <v>100174</v>
      </c>
    </row>
    <row r="1406" spans="1:11" x14ac:dyDescent="0.3">
      <c r="A1406">
        <v>102746</v>
      </c>
      <c r="B1406" t="s">
        <v>3</v>
      </c>
      <c r="C1406" t="s">
        <v>670</v>
      </c>
      <c r="D1406" t="s">
        <v>2270</v>
      </c>
      <c r="E1406" t="str">
        <f>CONCATENATE(Table1[[#This Row],[SchoolName]]," (",Table1[[#This Row],[DistrictName]],")")</f>
        <v>Moran Prairie Elementary (Spokane School District)</v>
      </c>
      <c r="F1406">
        <v>4389</v>
      </c>
      <c r="G1406" t="s">
        <v>6</v>
      </c>
      <c r="H1406" t="s">
        <v>644</v>
      </c>
      <c r="I1406">
        <v>100001</v>
      </c>
      <c r="J1406">
        <v>32081</v>
      </c>
      <c r="K1406">
        <v>100247</v>
      </c>
    </row>
    <row r="1407" spans="1:11" x14ac:dyDescent="0.3">
      <c r="A1407">
        <v>101771</v>
      </c>
      <c r="B1407" t="s">
        <v>554</v>
      </c>
      <c r="C1407" t="s">
        <v>745</v>
      </c>
      <c r="D1407" t="s">
        <v>1136</v>
      </c>
      <c r="E1407" t="str">
        <f>CONCATENATE(Table1[[#This Row],[SchoolName]]," (",Table1[[#This Row],[DistrictName]],")")</f>
        <v>Morgan Middle School (Ellensburg School District)</v>
      </c>
      <c r="F1407">
        <v>2453</v>
      </c>
      <c r="G1407" t="s">
        <v>6</v>
      </c>
      <c r="H1407" t="s">
        <v>1333</v>
      </c>
      <c r="I1407">
        <v>100002</v>
      </c>
      <c r="J1407">
        <v>19401</v>
      </c>
      <c r="K1407">
        <v>100076</v>
      </c>
    </row>
    <row r="1408" spans="1:11" x14ac:dyDescent="0.3">
      <c r="A1408">
        <v>100435</v>
      </c>
      <c r="B1408" t="s">
        <v>92</v>
      </c>
      <c r="C1408" t="s">
        <v>101</v>
      </c>
      <c r="D1408" t="s">
        <v>105</v>
      </c>
      <c r="E1408" t="str">
        <f>CONCATENATE(Table1[[#This Row],[SchoolName]]," (",Table1[[#This Row],[DistrictName]],")")</f>
        <v>Morgen Owings Elementary School (Lake Chelan School District)</v>
      </c>
      <c r="F1408">
        <v>2689</v>
      </c>
      <c r="G1408" t="s">
        <v>6</v>
      </c>
      <c r="H1408" t="s">
        <v>103</v>
      </c>
      <c r="I1408">
        <v>100008</v>
      </c>
      <c r="J1408" s="2" t="s">
        <v>2708</v>
      </c>
      <c r="K1408">
        <v>100125</v>
      </c>
    </row>
    <row r="1409" spans="1:11" x14ac:dyDescent="0.3">
      <c r="A1409">
        <v>102275</v>
      </c>
      <c r="B1409" t="s">
        <v>223</v>
      </c>
      <c r="C1409" t="s">
        <v>1200</v>
      </c>
      <c r="D1409" t="s">
        <v>2000</v>
      </c>
      <c r="E1409" t="str">
        <f>CONCATENATE(Table1[[#This Row],[SchoolName]]," (",Table1[[#This Row],[DistrictName]],")")</f>
        <v>Morris Ford Middle School (Franklin Pierce School District)</v>
      </c>
      <c r="F1409">
        <v>3300</v>
      </c>
      <c r="G1409" t="s">
        <v>6</v>
      </c>
      <c r="H1409" t="s">
        <v>2554</v>
      </c>
      <c r="I1409">
        <v>100006</v>
      </c>
      <c r="J1409">
        <v>27402</v>
      </c>
      <c r="K1409">
        <v>100090</v>
      </c>
    </row>
    <row r="1410" spans="1:11" x14ac:dyDescent="0.3">
      <c r="A1410">
        <v>100795</v>
      </c>
      <c r="B1410" t="s">
        <v>554</v>
      </c>
      <c r="C1410" t="s">
        <v>555</v>
      </c>
      <c r="D1410" t="s">
        <v>558</v>
      </c>
      <c r="E1410" t="str">
        <f>CONCATENATE(Table1[[#This Row],[SchoolName]]," (",Table1[[#This Row],[DistrictName]],")")</f>
        <v>Morris Schott Elementary (Wahluke School District)</v>
      </c>
      <c r="F1410">
        <v>4222</v>
      </c>
      <c r="G1410" t="s">
        <v>6</v>
      </c>
      <c r="H1410" t="s">
        <v>2645</v>
      </c>
      <c r="I1410">
        <v>100002</v>
      </c>
      <c r="J1410">
        <v>13073</v>
      </c>
      <c r="K1410">
        <v>100281</v>
      </c>
    </row>
    <row r="1411" spans="1:11" x14ac:dyDescent="0.3">
      <c r="A1411">
        <v>101830</v>
      </c>
      <c r="B1411" t="s">
        <v>604</v>
      </c>
      <c r="C1411" t="s">
        <v>790</v>
      </c>
      <c r="D1411" t="s">
        <v>1373</v>
      </c>
      <c r="E1411" t="str">
        <f>CONCATENATE(Table1[[#This Row],[SchoolName]]," (",Table1[[#This Row],[DistrictName]],")")</f>
        <v>Morton Elementary School (Morton School District)</v>
      </c>
      <c r="F1411">
        <v>2678</v>
      </c>
      <c r="G1411" t="s">
        <v>6</v>
      </c>
      <c r="H1411" t="s">
        <v>2590</v>
      </c>
      <c r="I1411">
        <v>100004</v>
      </c>
      <c r="J1411">
        <v>21214</v>
      </c>
      <c r="K1411">
        <v>100152</v>
      </c>
    </row>
    <row r="1412" spans="1:11" x14ac:dyDescent="0.3">
      <c r="A1412">
        <v>101832</v>
      </c>
      <c r="B1412" t="s">
        <v>604</v>
      </c>
      <c r="C1412" t="s">
        <v>790</v>
      </c>
      <c r="D1412" t="s">
        <v>1374</v>
      </c>
      <c r="E1412" t="str">
        <f>CONCATENATE(Table1[[#This Row],[SchoolName]]," (",Table1[[#This Row],[DistrictName]],")")</f>
        <v>Morton Junior-Senior High (Morton School District)</v>
      </c>
      <c r="F1412">
        <v>3112</v>
      </c>
      <c r="G1412" t="s">
        <v>6</v>
      </c>
      <c r="H1412" t="s">
        <v>2590</v>
      </c>
      <c r="I1412">
        <v>100004</v>
      </c>
      <c r="J1412">
        <v>21214</v>
      </c>
      <c r="K1412">
        <v>100152</v>
      </c>
    </row>
    <row r="1413" spans="1:11" x14ac:dyDescent="0.3">
      <c r="A1413">
        <v>101689</v>
      </c>
      <c r="B1413" t="s">
        <v>223</v>
      </c>
      <c r="C1413" t="s">
        <v>1077</v>
      </c>
      <c r="D1413" t="s">
        <v>1079</v>
      </c>
      <c r="E1413" t="str">
        <f>CONCATENATE(Table1[[#This Row],[SchoolName]]," (",Table1[[#This Row],[DistrictName]],")")</f>
        <v>Mosaic Home Education Partnership (Bainbridge Island School District)</v>
      </c>
      <c r="F1413">
        <v>1841</v>
      </c>
      <c r="G1413" t="s">
        <v>24</v>
      </c>
      <c r="H1413" t="s">
        <v>2593</v>
      </c>
      <c r="I1413">
        <v>100006</v>
      </c>
      <c r="J1413">
        <v>18303</v>
      </c>
      <c r="K1413">
        <v>100017</v>
      </c>
    </row>
    <row r="1414" spans="1:11" x14ac:dyDescent="0.3">
      <c r="A1414">
        <v>106436</v>
      </c>
      <c r="B1414" t="s">
        <v>92</v>
      </c>
      <c r="C1414" t="s">
        <v>582</v>
      </c>
      <c r="D1414" t="s">
        <v>693</v>
      </c>
      <c r="E1414" t="str">
        <f>CONCATENATE(Table1[[#This Row],[SchoolName]]," (",Table1[[#This Row],[DistrictName]],")")</f>
        <v>Moses Lake Early Learning Center (Moses Lake School District)</v>
      </c>
      <c r="F1414">
        <v>5652</v>
      </c>
      <c r="G1414" t="s">
        <v>6</v>
      </c>
      <c r="H1414" t="s">
        <v>2645</v>
      </c>
      <c r="I1414">
        <v>100008</v>
      </c>
      <c r="J1414">
        <v>13161</v>
      </c>
      <c r="K1414">
        <v>100153</v>
      </c>
    </row>
    <row r="1415" spans="1:11" x14ac:dyDescent="0.3">
      <c r="A1415">
        <v>100835</v>
      </c>
      <c r="B1415" t="s">
        <v>92</v>
      </c>
      <c r="C1415" t="s">
        <v>582</v>
      </c>
      <c r="D1415" t="s">
        <v>590</v>
      </c>
      <c r="E1415" t="str">
        <f>CONCATENATE(Table1[[#This Row],[SchoolName]]," (",Table1[[#This Row],[DistrictName]],")")</f>
        <v>Moses Lake High School (Moses Lake School District)</v>
      </c>
      <c r="F1415">
        <v>3215</v>
      </c>
      <c r="G1415" t="s">
        <v>6</v>
      </c>
      <c r="H1415" t="s">
        <v>2645</v>
      </c>
      <c r="I1415">
        <v>100008</v>
      </c>
      <c r="J1415">
        <v>13161</v>
      </c>
      <c r="K1415">
        <v>100153</v>
      </c>
    </row>
    <row r="1416" spans="1:11" x14ac:dyDescent="0.3">
      <c r="A1416">
        <v>105921</v>
      </c>
      <c r="B1416" t="s">
        <v>604</v>
      </c>
      <c r="C1416" t="s">
        <v>1186</v>
      </c>
      <c r="D1416" t="s">
        <v>1187</v>
      </c>
      <c r="E1416" t="str">
        <f>CONCATENATE(Table1[[#This Row],[SchoolName]]," (",Table1[[#This Row],[DistrictName]],")")</f>
        <v>Mossyrock Academy (Mossyrock School District)</v>
      </c>
      <c r="F1416">
        <v>5415</v>
      </c>
      <c r="G1416" t="s">
        <v>24</v>
      </c>
      <c r="H1416" t="s">
        <v>2590</v>
      </c>
      <c r="I1416">
        <v>100004</v>
      </c>
      <c r="J1416">
        <v>21206</v>
      </c>
      <c r="K1416">
        <v>100154</v>
      </c>
    </row>
    <row r="1417" spans="1:11" x14ac:dyDescent="0.3">
      <c r="A1417">
        <v>101827</v>
      </c>
      <c r="B1417" t="s">
        <v>604</v>
      </c>
      <c r="C1417" t="s">
        <v>1186</v>
      </c>
      <c r="D1417" t="s">
        <v>1371</v>
      </c>
      <c r="E1417" t="str">
        <f>CONCATENATE(Table1[[#This Row],[SchoolName]]," (",Table1[[#This Row],[DistrictName]],")")</f>
        <v>Mossyrock Elementary School (Mossyrock School District)</v>
      </c>
      <c r="F1417">
        <v>2572</v>
      </c>
      <c r="G1417" t="s">
        <v>6</v>
      </c>
      <c r="H1417" t="s">
        <v>2590</v>
      </c>
      <c r="I1417">
        <v>100004</v>
      </c>
      <c r="J1417">
        <v>21206</v>
      </c>
      <c r="K1417">
        <v>100154</v>
      </c>
    </row>
    <row r="1418" spans="1:11" x14ac:dyDescent="0.3">
      <c r="A1418">
        <v>101828</v>
      </c>
      <c r="B1418" t="s">
        <v>604</v>
      </c>
      <c r="C1418" t="s">
        <v>1186</v>
      </c>
      <c r="D1418" t="s">
        <v>1372</v>
      </c>
      <c r="E1418" t="str">
        <f>CONCATENATE(Table1[[#This Row],[SchoolName]]," (",Table1[[#This Row],[DistrictName]],")")</f>
        <v>Mossyrock Jr./Sr. High School (Mossyrock School District)</v>
      </c>
      <c r="F1418">
        <v>3238</v>
      </c>
      <c r="G1418" t="s">
        <v>6</v>
      </c>
      <c r="H1418" t="s">
        <v>2590</v>
      </c>
      <c r="I1418">
        <v>100004</v>
      </c>
      <c r="J1418">
        <v>21206</v>
      </c>
      <c r="K1418">
        <v>100154</v>
      </c>
    </row>
    <row r="1419" spans="1:11" x14ac:dyDescent="0.3">
      <c r="A1419">
        <v>103297</v>
      </c>
      <c r="B1419" t="s">
        <v>554</v>
      </c>
      <c r="C1419" t="s">
        <v>1770</v>
      </c>
      <c r="D1419" t="s">
        <v>1771</v>
      </c>
      <c r="E1419" t="str">
        <f>CONCATENATE(Table1[[#This Row],[SchoolName]]," (",Table1[[#This Row],[DistrictName]],")")</f>
        <v>Mount Adams Middle School (Mount Adams School District)</v>
      </c>
      <c r="F1419">
        <v>2389</v>
      </c>
      <c r="G1419" t="s">
        <v>6</v>
      </c>
      <c r="H1419" t="s">
        <v>659</v>
      </c>
      <c r="I1419">
        <v>100002</v>
      </c>
      <c r="J1419">
        <v>39209</v>
      </c>
      <c r="K1419">
        <v>100155</v>
      </c>
    </row>
    <row r="1420" spans="1:11" x14ac:dyDescent="0.3">
      <c r="A1420">
        <v>104615</v>
      </c>
      <c r="B1420" t="s">
        <v>617</v>
      </c>
      <c r="C1420" t="s">
        <v>1658</v>
      </c>
      <c r="D1420" t="s">
        <v>2392</v>
      </c>
      <c r="E1420" t="str">
        <f>CONCATENATE(Table1[[#This Row],[SchoolName]]," (",Table1[[#This Row],[DistrictName]],")")</f>
        <v>Mount Baker Academy (Mount Baker School District)</v>
      </c>
      <c r="F1420">
        <v>5112</v>
      </c>
      <c r="G1420" t="s">
        <v>24</v>
      </c>
      <c r="H1420" t="s">
        <v>2522</v>
      </c>
      <c r="I1420">
        <v>100009</v>
      </c>
      <c r="J1420">
        <v>37507</v>
      </c>
      <c r="K1420">
        <v>100156</v>
      </c>
    </row>
    <row r="1421" spans="1:11" x14ac:dyDescent="0.3">
      <c r="A1421">
        <v>103121</v>
      </c>
      <c r="B1421" t="s">
        <v>617</v>
      </c>
      <c r="C1421" t="s">
        <v>1658</v>
      </c>
      <c r="D1421" t="s">
        <v>1661</v>
      </c>
      <c r="E1421" t="str">
        <f>CONCATENATE(Table1[[#This Row],[SchoolName]]," (",Table1[[#This Row],[DistrictName]],")")</f>
        <v>Mount Baker Junior High (Mount Baker School District)</v>
      </c>
      <c r="F1421">
        <v>3003</v>
      </c>
      <c r="G1421" t="s">
        <v>6</v>
      </c>
      <c r="H1421" t="s">
        <v>2522</v>
      </c>
      <c r="I1421">
        <v>100009</v>
      </c>
      <c r="J1421">
        <v>37507</v>
      </c>
      <c r="K1421">
        <v>100156</v>
      </c>
    </row>
    <row r="1422" spans="1:11" x14ac:dyDescent="0.3">
      <c r="A1422">
        <v>102415</v>
      </c>
      <c r="B1422" t="s">
        <v>617</v>
      </c>
      <c r="C1422" t="s">
        <v>621</v>
      </c>
      <c r="D1422" t="s">
        <v>2086</v>
      </c>
      <c r="E1422" t="str">
        <f>CONCATENATE(Table1[[#This Row],[SchoolName]]," (",Table1[[#This Row],[DistrictName]],")")</f>
        <v>Mount Baker Middle School (Mount Vernon School District)</v>
      </c>
      <c r="F1422">
        <v>4511</v>
      </c>
      <c r="G1422" t="s">
        <v>6</v>
      </c>
      <c r="H1422" t="s">
        <v>2548</v>
      </c>
      <c r="I1422">
        <v>100009</v>
      </c>
      <c r="J1422">
        <v>29320</v>
      </c>
      <c r="K1422">
        <v>100158</v>
      </c>
    </row>
    <row r="1423" spans="1:11" x14ac:dyDescent="0.3">
      <c r="A1423">
        <v>103117</v>
      </c>
      <c r="B1423" t="s">
        <v>617</v>
      </c>
      <c r="C1423" t="s">
        <v>1658</v>
      </c>
      <c r="D1423" t="s">
        <v>1659</v>
      </c>
      <c r="E1423" t="str">
        <f>CONCATENATE(Table1[[#This Row],[SchoolName]]," (",Table1[[#This Row],[DistrictName]],")")</f>
        <v>Mount Baker Senior High (Mount Baker School District)</v>
      </c>
      <c r="F1423">
        <v>2343</v>
      </c>
      <c r="G1423" t="s">
        <v>6</v>
      </c>
      <c r="H1423" t="s">
        <v>2522</v>
      </c>
      <c r="I1423">
        <v>100009</v>
      </c>
      <c r="J1423">
        <v>37507</v>
      </c>
      <c r="K1423">
        <v>100156</v>
      </c>
    </row>
    <row r="1424" spans="1:11" x14ac:dyDescent="0.3">
      <c r="A1424">
        <v>102393</v>
      </c>
      <c r="B1424" t="s">
        <v>617</v>
      </c>
      <c r="C1424" t="s">
        <v>618</v>
      </c>
      <c r="D1424" t="s">
        <v>2071</v>
      </c>
      <c r="E1424" t="str">
        <f>CONCATENATE(Table1[[#This Row],[SchoolName]]," (",Table1[[#This Row],[DistrictName]],")")</f>
        <v>Mount Erie Elementary (Anacortes School District)</v>
      </c>
      <c r="F1424">
        <v>3057</v>
      </c>
      <c r="G1424" t="s">
        <v>6</v>
      </c>
      <c r="H1424" t="s">
        <v>2548</v>
      </c>
      <c r="I1424">
        <v>100009</v>
      </c>
      <c r="J1424">
        <v>29103</v>
      </c>
      <c r="K1424">
        <v>100013</v>
      </c>
    </row>
    <row r="1425" spans="1:11" x14ac:dyDescent="0.3">
      <c r="A1425">
        <v>102419</v>
      </c>
      <c r="B1425" t="s">
        <v>158</v>
      </c>
      <c r="C1425" t="s">
        <v>2090</v>
      </c>
      <c r="D1425" t="s">
        <v>2091</v>
      </c>
      <c r="E1425" t="str">
        <f>CONCATENATE(Table1[[#This Row],[SchoolName]]," (",Table1[[#This Row],[DistrictName]],")")</f>
        <v>Mount Pleasant School (Mount Pleasant School District)</v>
      </c>
      <c r="F1425">
        <v>3459</v>
      </c>
      <c r="G1425" t="s">
        <v>6</v>
      </c>
      <c r="H1425" t="s">
        <v>2089</v>
      </c>
      <c r="I1425">
        <v>100003</v>
      </c>
      <c r="J1425">
        <v>30029</v>
      </c>
      <c r="K1425">
        <v>100157</v>
      </c>
    </row>
    <row r="1426" spans="1:11" x14ac:dyDescent="0.3">
      <c r="A1426">
        <v>101291</v>
      </c>
      <c r="B1426" t="s">
        <v>223</v>
      </c>
      <c r="C1426" t="s">
        <v>235</v>
      </c>
      <c r="D1426" t="s">
        <v>256</v>
      </c>
      <c r="E1426" t="str">
        <f>CONCATENATE(Table1[[#This Row],[SchoolName]]," (",Table1[[#This Row],[DistrictName]],")")</f>
        <v>Mount Rainier High School (Highline School District)</v>
      </c>
      <c r="F1426">
        <v>3279</v>
      </c>
      <c r="G1426" t="s">
        <v>6</v>
      </c>
      <c r="H1426" t="s">
        <v>2599</v>
      </c>
      <c r="I1426">
        <v>100006</v>
      </c>
      <c r="J1426">
        <v>17401</v>
      </c>
      <c r="K1426">
        <v>100105</v>
      </c>
    </row>
    <row r="1427" spans="1:11" x14ac:dyDescent="0.3">
      <c r="A1427">
        <v>101450</v>
      </c>
      <c r="B1427" t="s">
        <v>223</v>
      </c>
      <c r="C1427" t="s">
        <v>351</v>
      </c>
      <c r="D1427" t="s">
        <v>357</v>
      </c>
      <c r="E1427" t="str">
        <f>CONCATENATE(Table1[[#This Row],[SchoolName]]," (",Table1[[#This Row],[DistrictName]],")")</f>
        <v>Mount Si High School (Snoqualmie Valley School District)</v>
      </c>
      <c r="F1427">
        <v>2850</v>
      </c>
      <c r="G1427" t="s">
        <v>6</v>
      </c>
      <c r="H1427" t="s">
        <v>2599</v>
      </c>
      <c r="I1427">
        <v>100006</v>
      </c>
      <c r="J1427">
        <v>17410</v>
      </c>
      <c r="K1427">
        <v>100240</v>
      </c>
    </row>
    <row r="1428" spans="1:11" x14ac:dyDescent="0.3">
      <c r="A1428">
        <v>102148</v>
      </c>
      <c r="B1428" t="s">
        <v>223</v>
      </c>
      <c r="C1428" t="s">
        <v>668</v>
      </c>
      <c r="D1428" t="s">
        <v>1919</v>
      </c>
      <c r="E1428" t="str">
        <f>CONCATENATE(Table1[[#This Row],[SchoolName]]," (",Table1[[#This Row],[DistrictName]],")")</f>
        <v>Mount Tahoma High School (Tacoma School District)</v>
      </c>
      <c r="F1428">
        <v>3398</v>
      </c>
      <c r="G1428" t="s">
        <v>6</v>
      </c>
      <c r="H1428" t="s">
        <v>2554</v>
      </c>
      <c r="I1428">
        <v>100006</v>
      </c>
      <c r="J1428">
        <v>27010</v>
      </c>
      <c r="K1428">
        <v>100261</v>
      </c>
    </row>
    <row r="1429" spans="1:11" x14ac:dyDescent="0.3">
      <c r="A1429">
        <v>102405</v>
      </c>
      <c r="B1429" t="s">
        <v>617</v>
      </c>
      <c r="C1429" t="s">
        <v>621</v>
      </c>
      <c r="D1429" t="s">
        <v>2080</v>
      </c>
      <c r="E1429" t="str">
        <f>CONCATENATE(Table1[[#This Row],[SchoolName]]," (",Table1[[#This Row],[DistrictName]],")")</f>
        <v>Mount Vernon High School (Mount Vernon School District)</v>
      </c>
      <c r="F1429">
        <v>2295</v>
      </c>
      <c r="G1429" t="s">
        <v>6</v>
      </c>
      <c r="H1429" t="s">
        <v>2548</v>
      </c>
      <c r="I1429">
        <v>100009</v>
      </c>
      <c r="J1429">
        <v>29320</v>
      </c>
      <c r="K1429">
        <v>100158</v>
      </c>
    </row>
    <row r="1430" spans="1:11" x14ac:dyDescent="0.3">
      <c r="A1430">
        <v>106000</v>
      </c>
      <c r="B1430" t="s">
        <v>617</v>
      </c>
      <c r="C1430" t="s">
        <v>621</v>
      </c>
      <c r="D1430" t="s">
        <v>1216</v>
      </c>
      <c r="E1430" t="str">
        <f>CONCATENATE(Table1[[#This Row],[SchoolName]]," (",Table1[[#This Row],[DistrictName]],")")</f>
        <v>Mount Vernon Open Doors (Mount Vernon School District)</v>
      </c>
      <c r="F1430">
        <v>5449</v>
      </c>
      <c r="G1430" t="s">
        <v>620</v>
      </c>
      <c r="H1430" t="s">
        <v>2548</v>
      </c>
      <c r="I1430">
        <v>100009</v>
      </c>
      <c r="J1430">
        <v>29320</v>
      </c>
      <c r="K1430">
        <v>100158</v>
      </c>
    </row>
    <row r="1431" spans="1:11" x14ac:dyDescent="0.3">
      <c r="A1431">
        <v>102412</v>
      </c>
      <c r="B1431" t="s">
        <v>617</v>
      </c>
      <c r="C1431" t="s">
        <v>621</v>
      </c>
      <c r="D1431" t="s">
        <v>2084</v>
      </c>
      <c r="E1431" t="str">
        <f>CONCATENATE(Table1[[#This Row],[SchoolName]]," (",Table1[[#This Row],[DistrictName]],")")</f>
        <v>Mount Vernon Special Ed (Mount Vernon School District)</v>
      </c>
      <c r="F1431">
        <v>3829</v>
      </c>
      <c r="G1431" t="s">
        <v>31</v>
      </c>
      <c r="H1431" t="s">
        <v>2548</v>
      </c>
      <c r="I1431">
        <v>100009</v>
      </c>
      <c r="J1431">
        <v>29320</v>
      </c>
      <c r="K1431">
        <v>100158</v>
      </c>
    </row>
    <row r="1432" spans="1:11" x14ac:dyDescent="0.3">
      <c r="A1432">
        <v>101254</v>
      </c>
      <c r="B1432" t="s">
        <v>223</v>
      </c>
      <c r="C1432" t="s">
        <v>235</v>
      </c>
      <c r="D1432" t="s">
        <v>237</v>
      </c>
      <c r="E1432" t="str">
        <f>CONCATENATE(Table1[[#This Row],[SchoolName]]," (",Table1[[#This Row],[DistrictName]],")")</f>
        <v>Mount View Elementary (Highline School District)</v>
      </c>
      <c r="F1432">
        <v>2144</v>
      </c>
      <c r="G1432" t="s">
        <v>6</v>
      </c>
      <c r="H1432" t="s">
        <v>2599</v>
      </c>
      <c r="I1432">
        <v>100006</v>
      </c>
      <c r="J1432">
        <v>17401</v>
      </c>
      <c r="K1432">
        <v>100105</v>
      </c>
    </row>
    <row r="1433" spans="1:11" x14ac:dyDescent="0.3">
      <c r="A1433">
        <v>102328</v>
      </c>
      <c r="B1433" t="s">
        <v>223</v>
      </c>
      <c r="C1433" t="s">
        <v>1168</v>
      </c>
      <c r="D1433" t="s">
        <v>2034</v>
      </c>
      <c r="E1433" t="str">
        <f>CONCATENATE(Table1[[#This Row],[SchoolName]]," (",Table1[[#This Row],[DistrictName]],")")</f>
        <v>Mountain Meadow Elementary (White River School District)</v>
      </c>
      <c r="F1433">
        <v>4471</v>
      </c>
      <c r="G1433" t="s">
        <v>6</v>
      </c>
      <c r="H1433" t="s">
        <v>2554</v>
      </c>
      <c r="I1433">
        <v>100006</v>
      </c>
      <c r="J1433">
        <v>27416</v>
      </c>
      <c r="K1433">
        <v>100294</v>
      </c>
    </row>
    <row r="1434" spans="1:11" x14ac:dyDescent="0.3">
      <c r="A1434">
        <v>101915</v>
      </c>
      <c r="B1434" t="s">
        <v>604</v>
      </c>
      <c r="C1434" t="s">
        <v>660</v>
      </c>
      <c r="D1434" t="s">
        <v>564</v>
      </c>
      <c r="E1434" t="str">
        <f>CONCATENATE(Table1[[#This Row],[SchoolName]]," (",Table1[[#This Row],[DistrictName]],")")</f>
        <v>Mountain View Elementary (Shelton School District)</v>
      </c>
      <c r="F1434">
        <v>3292</v>
      </c>
      <c r="G1434" t="s">
        <v>6</v>
      </c>
      <c r="H1434" t="s">
        <v>2586</v>
      </c>
      <c r="I1434">
        <v>100004</v>
      </c>
      <c r="J1434">
        <v>23309</v>
      </c>
      <c r="K1434">
        <v>100235</v>
      </c>
    </row>
    <row r="1435" spans="1:11" x14ac:dyDescent="0.3">
      <c r="A1435">
        <v>102926</v>
      </c>
      <c r="B1435" t="s">
        <v>604</v>
      </c>
      <c r="C1435" t="s">
        <v>695</v>
      </c>
      <c r="D1435" t="s">
        <v>564</v>
      </c>
      <c r="E1435" t="str">
        <f>CONCATENATE(Table1[[#This Row],[SchoolName]]," (",Table1[[#This Row],[DistrictName]],")")</f>
        <v>Mountain View Elementary (North Thurston Public Schools)</v>
      </c>
      <c r="F1435">
        <v>3130</v>
      </c>
      <c r="G1435" t="s">
        <v>6</v>
      </c>
      <c r="H1435" t="s">
        <v>2524</v>
      </c>
      <c r="I1435">
        <v>100004</v>
      </c>
      <c r="J1435">
        <v>34003</v>
      </c>
      <c r="K1435">
        <v>100172</v>
      </c>
    </row>
    <row r="1436" spans="1:11" x14ac:dyDescent="0.3">
      <c r="A1436">
        <v>100803</v>
      </c>
      <c r="B1436" t="s">
        <v>92</v>
      </c>
      <c r="C1436" t="s">
        <v>561</v>
      </c>
      <c r="D1436" t="s">
        <v>564</v>
      </c>
      <c r="E1436" t="str">
        <f>CONCATENATE(Table1[[#This Row],[SchoolName]]," (",Table1[[#This Row],[DistrictName]],")")</f>
        <v>Mountain View Elementary (Quincy School District)</v>
      </c>
      <c r="F1436">
        <v>3020</v>
      </c>
      <c r="G1436" t="s">
        <v>6</v>
      </c>
      <c r="H1436" t="s">
        <v>2645</v>
      </c>
      <c r="I1436">
        <v>100008</v>
      </c>
      <c r="J1436">
        <v>13144</v>
      </c>
      <c r="K1436">
        <v>100212</v>
      </c>
    </row>
    <row r="1437" spans="1:11" x14ac:dyDescent="0.3">
      <c r="A1437">
        <v>106980</v>
      </c>
      <c r="B1437" t="s">
        <v>617</v>
      </c>
      <c r="C1437" t="s">
        <v>697</v>
      </c>
      <c r="D1437" t="s">
        <v>564</v>
      </c>
      <c r="E1437" t="str">
        <f>CONCATENATE(Table1[[#This Row],[SchoolName]]," (",Table1[[#This Row],[DistrictName]],")")</f>
        <v>Mountain View Elementary (Ferndale School District)</v>
      </c>
      <c r="F1437">
        <v>5747</v>
      </c>
      <c r="G1437" t="s">
        <v>6</v>
      </c>
      <c r="H1437" t="s">
        <v>2522</v>
      </c>
      <c r="I1437">
        <v>100009</v>
      </c>
      <c r="J1437">
        <v>37502</v>
      </c>
      <c r="K1437">
        <v>100087</v>
      </c>
    </row>
    <row r="1438" spans="1:11" x14ac:dyDescent="0.3">
      <c r="A1438">
        <v>100609</v>
      </c>
      <c r="B1438" t="s">
        <v>158</v>
      </c>
      <c r="C1438" t="s">
        <v>213</v>
      </c>
      <c r="D1438" t="s">
        <v>414</v>
      </c>
      <c r="E1438" t="str">
        <f>CONCATENATE(Table1[[#This Row],[SchoolName]]," (",Table1[[#This Row],[DistrictName]],")")</f>
        <v>Mountain View High School (Evergreen School District (Clark))</v>
      </c>
      <c r="F1438">
        <v>4162</v>
      </c>
      <c r="G1438" t="s">
        <v>6</v>
      </c>
      <c r="H1438" t="s">
        <v>2677</v>
      </c>
      <c r="I1438">
        <v>100003</v>
      </c>
      <c r="J1438" s="2" t="s">
        <v>2683</v>
      </c>
      <c r="K1438">
        <v>100084</v>
      </c>
    </row>
    <row r="1439" spans="1:11" x14ac:dyDescent="0.3">
      <c r="A1439">
        <v>101683</v>
      </c>
      <c r="B1439" t="s">
        <v>131</v>
      </c>
      <c r="C1439" t="s">
        <v>1066</v>
      </c>
      <c r="D1439" t="s">
        <v>1076</v>
      </c>
      <c r="E1439" t="str">
        <f>CONCATENATE(Table1[[#This Row],[SchoolName]]," (",Table1[[#This Row],[DistrictName]],")")</f>
        <v>Mountain View Middle School (Bremerton School District)</v>
      </c>
      <c r="F1439">
        <v>4441</v>
      </c>
      <c r="G1439" t="s">
        <v>6</v>
      </c>
      <c r="H1439" t="s">
        <v>2593</v>
      </c>
      <c r="I1439">
        <v>100005</v>
      </c>
      <c r="J1439">
        <v>18100</v>
      </c>
      <c r="K1439">
        <v>100026</v>
      </c>
    </row>
    <row r="1440" spans="1:11" x14ac:dyDescent="0.3">
      <c r="A1440">
        <v>102197</v>
      </c>
      <c r="B1440" t="s">
        <v>223</v>
      </c>
      <c r="C1440" t="s">
        <v>1280</v>
      </c>
      <c r="D1440" t="s">
        <v>1076</v>
      </c>
      <c r="E1440" t="str">
        <f>CONCATENATE(Table1[[#This Row],[SchoolName]]," (",Table1[[#This Row],[DistrictName]],")")</f>
        <v>Mountain View Middle School (Sumner-Bonney Lake School District)</v>
      </c>
      <c r="F1440">
        <v>4502</v>
      </c>
      <c r="G1440" t="s">
        <v>6</v>
      </c>
      <c r="H1440" t="s">
        <v>2554</v>
      </c>
      <c r="I1440">
        <v>100006</v>
      </c>
      <c r="J1440">
        <v>27320</v>
      </c>
      <c r="K1440">
        <v>100259</v>
      </c>
    </row>
    <row r="1441" spans="1:11" x14ac:dyDescent="0.3">
      <c r="A1441">
        <v>102658</v>
      </c>
      <c r="B1441" t="s">
        <v>617</v>
      </c>
      <c r="C1441" t="s">
        <v>2219</v>
      </c>
      <c r="D1441" t="s">
        <v>2222</v>
      </c>
      <c r="E1441" t="str">
        <f>CONCATENATE(Table1[[#This Row],[SchoolName]]," (",Table1[[#This Row],[DistrictName]],")")</f>
        <v>Mountain Way Elementary (Granite Falls School District)</v>
      </c>
      <c r="F1441">
        <v>4330</v>
      </c>
      <c r="G1441" t="s">
        <v>6</v>
      </c>
      <c r="H1441" t="s">
        <v>742</v>
      </c>
      <c r="I1441">
        <v>100009</v>
      </c>
      <c r="J1441">
        <v>31332</v>
      </c>
      <c r="K1441">
        <v>100098</v>
      </c>
    </row>
    <row r="1442" spans="1:11" x14ac:dyDescent="0.3">
      <c r="A1442">
        <v>102772</v>
      </c>
      <c r="B1442" t="s">
        <v>3</v>
      </c>
      <c r="C1442" t="s">
        <v>698</v>
      </c>
      <c r="D1442" t="s">
        <v>2286</v>
      </c>
      <c r="E1442" t="str">
        <f>CONCATENATE(Table1[[#This Row],[SchoolName]]," (",Table1[[#This Row],[DistrictName]],")")</f>
        <v>Mountainside Middle School (Mead School District)</v>
      </c>
      <c r="F1442">
        <v>3191</v>
      </c>
      <c r="G1442" t="s">
        <v>6</v>
      </c>
      <c r="H1442" t="s">
        <v>644</v>
      </c>
      <c r="I1442">
        <v>100001</v>
      </c>
      <c r="J1442">
        <v>32354</v>
      </c>
      <c r="K1442">
        <v>100144</v>
      </c>
    </row>
    <row r="1443" spans="1:11" x14ac:dyDescent="0.3">
      <c r="A1443">
        <v>103287</v>
      </c>
      <c r="B1443" t="s">
        <v>554</v>
      </c>
      <c r="C1443" t="s">
        <v>657</v>
      </c>
      <c r="D1443" t="s">
        <v>1764</v>
      </c>
      <c r="E1443" t="str">
        <f>CONCATENATE(Table1[[#This Row],[SchoolName]]," (",Table1[[#This Row],[DistrictName]],")")</f>
        <v>Mountainview Elementary (West Valley School District (Yakima))</v>
      </c>
      <c r="F1443">
        <v>2758</v>
      </c>
      <c r="G1443" t="s">
        <v>6</v>
      </c>
      <c r="H1443" t="s">
        <v>659</v>
      </c>
      <c r="I1443">
        <v>100002</v>
      </c>
      <c r="J1443">
        <v>39208</v>
      </c>
      <c r="K1443">
        <v>100292</v>
      </c>
    </row>
    <row r="1444" spans="1:11" x14ac:dyDescent="0.3">
      <c r="A1444">
        <v>102526</v>
      </c>
      <c r="B1444" t="s">
        <v>617</v>
      </c>
      <c r="C1444" t="s">
        <v>1815</v>
      </c>
      <c r="D1444" t="s">
        <v>2141</v>
      </c>
      <c r="E1444" t="str">
        <f>CONCATENATE(Table1[[#This Row],[SchoolName]]," (",Table1[[#This Row],[DistrictName]],")")</f>
        <v>Mountlake Terrace Elementary (Edmonds School District)</v>
      </c>
      <c r="F1444">
        <v>3254</v>
      </c>
      <c r="G1444" t="s">
        <v>6</v>
      </c>
      <c r="H1444" t="s">
        <v>742</v>
      </c>
      <c r="I1444">
        <v>100009</v>
      </c>
      <c r="J1444">
        <v>31015</v>
      </c>
      <c r="K1444">
        <v>100075</v>
      </c>
    </row>
    <row r="1445" spans="1:11" x14ac:dyDescent="0.3">
      <c r="A1445">
        <v>102528</v>
      </c>
      <c r="B1445" t="s">
        <v>617</v>
      </c>
      <c r="C1445" t="s">
        <v>1815</v>
      </c>
      <c r="D1445" t="s">
        <v>2143</v>
      </c>
      <c r="E1445" t="str">
        <f>CONCATENATE(Table1[[#This Row],[SchoolName]]," (",Table1[[#This Row],[DistrictName]],")")</f>
        <v>Mountlake Terrace High School (Edmonds School District)</v>
      </c>
      <c r="F1445">
        <v>3303</v>
      </c>
      <c r="G1445" t="s">
        <v>6</v>
      </c>
      <c r="H1445" t="s">
        <v>742</v>
      </c>
      <c r="I1445">
        <v>100009</v>
      </c>
      <c r="J1445">
        <v>31015</v>
      </c>
      <c r="K1445">
        <v>100075</v>
      </c>
    </row>
    <row r="1446" spans="1:11" x14ac:dyDescent="0.3">
      <c r="A1446">
        <v>103209</v>
      </c>
      <c r="B1446" t="s">
        <v>554</v>
      </c>
      <c r="C1446" t="s">
        <v>1719</v>
      </c>
      <c r="D1446" t="s">
        <v>1721</v>
      </c>
      <c r="E1446" t="str">
        <f>CONCATENATE(Table1[[#This Row],[SchoolName]]," (",Table1[[#This Row],[DistrictName]],")")</f>
        <v>Moxee Elementary (East Valley School District (Yakima))</v>
      </c>
      <c r="F1446">
        <v>2530</v>
      </c>
      <c r="G1446" t="s">
        <v>6</v>
      </c>
      <c r="H1446" t="s">
        <v>659</v>
      </c>
      <c r="I1446">
        <v>100002</v>
      </c>
      <c r="J1446">
        <v>39090</v>
      </c>
      <c r="K1446">
        <v>100071</v>
      </c>
    </row>
    <row r="1447" spans="1:11" x14ac:dyDescent="0.3">
      <c r="A1447">
        <v>101431</v>
      </c>
      <c r="B1447" t="s">
        <v>223</v>
      </c>
      <c r="C1447" t="s">
        <v>328</v>
      </c>
      <c r="D1447" t="s">
        <v>341</v>
      </c>
      <c r="E1447" t="str">
        <f>CONCATENATE(Table1[[#This Row],[SchoolName]]," (",Table1[[#This Row],[DistrictName]],")")</f>
        <v>Mt Baker Middle School (Auburn School District)</v>
      </c>
      <c r="F1447">
        <v>4462</v>
      </c>
      <c r="G1447" t="s">
        <v>6</v>
      </c>
      <c r="H1447" t="s">
        <v>2599</v>
      </c>
      <c r="I1447">
        <v>100006</v>
      </c>
      <c r="J1447">
        <v>17408</v>
      </c>
      <c r="K1447">
        <v>100016</v>
      </c>
    </row>
    <row r="1448" spans="1:11" x14ac:dyDescent="0.3">
      <c r="A1448">
        <v>102782</v>
      </c>
      <c r="B1448" t="s">
        <v>3</v>
      </c>
      <c r="C1448" t="s">
        <v>698</v>
      </c>
      <c r="D1448" t="s">
        <v>2292</v>
      </c>
      <c r="E1448" t="str">
        <f>CONCATENATE(Table1[[#This Row],[SchoolName]]," (",Table1[[#This Row],[DistrictName]],")")</f>
        <v>Mt Spokane High School (Mead School District)</v>
      </c>
      <c r="F1448">
        <v>4491</v>
      </c>
      <c r="G1448" t="s">
        <v>6</v>
      </c>
      <c r="H1448" t="s">
        <v>644</v>
      </c>
      <c r="I1448">
        <v>100001</v>
      </c>
      <c r="J1448">
        <v>32354</v>
      </c>
      <c r="K1448">
        <v>100144</v>
      </c>
    </row>
    <row r="1449" spans="1:11" x14ac:dyDescent="0.3">
      <c r="A1449">
        <v>102054</v>
      </c>
      <c r="B1449" t="s">
        <v>223</v>
      </c>
      <c r="C1449" t="s">
        <v>1309</v>
      </c>
      <c r="D1449" t="s">
        <v>1513</v>
      </c>
      <c r="E1449" t="str">
        <f>CONCATENATE(Table1[[#This Row],[SchoolName]]," (",Table1[[#This Row],[DistrictName]],")")</f>
        <v>Mt View Elementary (Puyallup School District)</v>
      </c>
      <c r="F1449">
        <v>3572</v>
      </c>
      <c r="G1449" t="s">
        <v>6</v>
      </c>
      <c r="H1449" t="s">
        <v>2554</v>
      </c>
      <c r="I1449">
        <v>100006</v>
      </c>
      <c r="J1449">
        <v>27003</v>
      </c>
      <c r="K1449">
        <v>100207</v>
      </c>
    </row>
    <row r="1450" spans="1:11" x14ac:dyDescent="0.3">
      <c r="A1450">
        <v>102473</v>
      </c>
      <c r="B1450" t="s">
        <v>617</v>
      </c>
      <c r="C1450" t="s">
        <v>778</v>
      </c>
      <c r="D1450" t="s">
        <v>2114</v>
      </c>
      <c r="E1450" t="str">
        <f>CONCATENATE(Table1[[#This Row],[SchoolName]]," (",Table1[[#This Row],[DistrictName]],")")</f>
        <v>Mt. Pilchuck Elementary School (Lake Stevens School District)</v>
      </c>
      <c r="F1450">
        <v>2884</v>
      </c>
      <c r="G1450" t="s">
        <v>6</v>
      </c>
      <c r="H1450" t="s">
        <v>742</v>
      </c>
      <c r="I1450">
        <v>100009</v>
      </c>
      <c r="J1450">
        <v>31004</v>
      </c>
      <c r="K1450">
        <v>100126</v>
      </c>
    </row>
    <row r="1451" spans="1:11" x14ac:dyDescent="0.3">
      <c r="A1451">
        <v>104139</v>
      </c>
      <c r="B1451" t="s">
        <v>158</v>
      </c>
      <c r="C1451" t="s">
        <v>457</v>
      </c>
      <c r="D1451" t="s">
        <v>1857</v>
      </c>
      <c r="E1451" t="str">
        <f>CONCATENATE(Table1[[#This Row],[SchoolName]]," (",Table1[[#This Row],[DistrictName]],")")</f>
        <v>Mt. Solo Middle School (Longview School District)</v>
      </c>
      <c r="F1451">
        <v>4574</v>
      </c>
      <c r="G1451" t="s">
        <v>6</v>
      </c>
      <c r="H1451" t="s">
        <v>2664</v>
      </c>
      <c r="I1451">
        <v>100003</v>
      </c>
      <c r="J1451" s="2" t="s">
        <v>2671</v>
      </c>
      <c r="K1451">
        <v>100132</v>
      </c>
    </row>
    <row r="1452" spans="1:11" x14ac:dyDescent="0.3">
      <c r="A1452">
        <v>101775</v>
      </c>
      <c r="B1452" t="s">
        <v>554</v>
      </c>
      <c r="C1452" t="s">
        <v>745</v>
      </c>
      <c r="D1452" t="s">
        <v>1329</v>
      </c>
      <c r="E1452" t="str">
        <f>CONCATENATE(Table1[[#This Row],[SchoolName]]," (",Table1[[#This Row],[DistrictName]],")")</f>
        <v>Mt. Stuart Elementary (Ellensburg School District)</v>
      </c>
      <c r="F1452">
        <v>3596</v>
      </c>
      <c r="G1452" t="s">
        <v>6</v>
      </c>
      <c r="H1452" t="s">
        <v>1333</v>
      </c>
      <c r="I1452">
        <v>100002</v>
      </c>
      <c r="J1452">
        <v>19401</v>
      </c>
      <c r="K1452">
        <v>100076</v>
      </c>
    </row>
    <row r="1453" spans="1:11" x14ac:dyDescent="0.3">
      <c r="A1453">
        <v>103974</v>
      </c>
      <c r="B1453" t="s">
        <v>2735</v>
      </c>
      <c r="C1453" t="s">
        <v>1835</v>
      </c>
      <c r="D1453" t="s">
        <v>1836</v>
      </c>
      <c r="E1453" t="str">
        <f>CONCATENATE(Table1[[#This Row],[SchoolName]]," (",Table1[[#This Row],[DistrictName]],")")</f>
        <v>Muckleshoot Tribal School (Muckleshoot Indian Tribe)</v>
      </c>
      <c r="F1453">
        <v>1986</v>
      </c>
      <c r="G1453" t="s">
        <v>789</v>
      </c>
      <c r="H1453" t="s">
        <v>2599</v>
      </c>
      <c r="J1453">
        <v>17903</v>
      </c>
      <c r="K1453">
        <v>105771</v>
      </c>
    </row>
    <row r="1454" spans="1:11" x14ac:dyDescent="0.3">
      <c r="A1454">
        <v>102495</v>
      </c>
      <c r="B1454" t="s">
        <v>617</v>
      </c>
      <c r="C1454" t="s">
        <v>1217</v>
      </c>
      <c r="D1454" t="s">
        <v>2123</v>
      </c>
      <c r="E1454" t="str">
        <f>CONCATENATE(Table1[[#This Row],[SchoolName]]," (",Table1[[#This Row],[DistrictName]],")")</f>
        <v>Mukilteo Elementary (Mukilteo School District)</v>
      </c>
      <c r="F1454">
        <v>4164</v>
      </c>
      <c r="G1454" t="s">
        <v>6</v>
      </c>
      <c r="H1454" t="s">
        <v>742</v>
      </c>
      <c r="I1454">
        <v>100009</v>
      </c>
      <c r="J1454">
        <v>31006</v>
      </c>
      <c r="K1454">
        <v>100159</v>
      </c>
    </row>
    <row r="1455" spans="1:11" x14ac:dyDescent="0.3">
      <c r="A1455">
        <v>106081</v>
      </c>
      <c r="B1455" t="s">
        <v>617</v>
      </c>
      <c r="C1455" t="s">
        <v>1217</v>
      </c>
      <c r="D1455" t="s">
        <v>1255</v>
      </c>
      <c r="E1455" t="str">
        <f>CONCATENATE(Table1[[#This Row],[SchoolName]]," (",Table1[[#This Row],[DistrictName]],")")</f>
        <v>Mukilteo Reengagement Academy Open Doors (Mukilteo School District)</v>
      </c>
      <c r="F1455">
        <v>5498</v>
      </c>
      <c r="G1455" t="s">
        <v>620</v>
      </c>
      <c r="H1455" t="s">
        <v>742</v>
      </c>
      <c r="I1455">
        <v>100009</v>
      </c>
      <c r="J1455">
        <v>31006</v>
      </c>
      <c r="K1455">
        <v>100159</v>
      </c>
    </row>
    <row r="1456" spans="1:11" x14ac:dyDescent="0.3">
      <c r="A1456">
        <v>102741</v>
      </c>
      <c r="B1456" t="s">
        <v>3</v>
      </c>
      <c r="C1456" t="s">
        <v>670</v>
      </c>
      <c r="D1456" t="s">
        <v>2269</v>
      </c>
      <c r="E1456" t="str">
        <f>CONCATENATE(Table1[[#This Row],[SchoolName]]," (",Table1[[#This Row],[DistrictName]],")")</f>
        <v>Mullan Road Elementary (Spokane School District)</v>
      </c>
      <c r="F1456">
        <v>4035</v>
      </c>
      <c r="G1456" t="s">
        <v>6</v>
      </c>
      <c r="H1456" t="s">
        <v>644</v>
      </c>
      <c r="I1456">
        <v>100001</v>
      </c>
      <c r="J1456">
        <v>32081</v>
      </c>
      <c r="K1456">
        <v>100247</v>
      </c>
    </row>
    <row r="1457" spans="1:11" x14ac:dyDescent="0.3">
      <c r="A1457">
        <v>101760</v>
      </c>
      <c r="B1457" t="s">
        <v>131</v>
      </c>
      <c r="C1457" t="s">
        <v>1114</v>
      </c>
      <c r="D1457" t="s">
        <v>1129</v>
      </c>
      <c r="E1457" t="str">
        <f>CONCATENATE(Table1[[#This Row],[SchoolName]]," (",Table1[[#This Row],[DistrictName]],")")</f>
        <v>Mullenix Ridge Elementary School (South Kitsap School District)</v>
      </c>
      <c r="F1457">
        <v>4350</v>
      </c>
      <c r="G1457" t="s">
        <v>6</v>
      </c>
      <c r="H1457" t="s">
        <v>2593</v>
      </c>
      <c r="I1457">
        <v>100005</v>
      </c>
      <c r="J1457">
        <v>18402</v>
      </c>
      <c r="K1457">
        <v>100244</v>
      </c>
    </row>
    <row r="1458" spans="1:11" x14ac:dyDescent="0.3">
      <c r="A1458">
        <v>101943</v>
      </c>
      <c r="B1458" t="s">
        <v>92</v>
      </c>
      <c r="C1458" t="s">
        <v>783</v>
      </c>
      <c r="D1458" t="s">
        <v>1447</v>
      </c>
      <c r="E1458" t="str">
        <f>CONCATENATE(Table1[[#This Row],[SchoolName]]," (",Table1[[#This Row],[DistrictName]],")")</f>
        <v>N Omak Elementary (Omak School District)</v>
      </c>
      <c r="F1458">
        <v>2999</v>
      </c>
      <c r="G1458" t="s">
        <v>6</v>
      </c>
      <c r="H1458" t="s">
        <v>1452</v>
      </c>
      <c r="I1458">
        <v>100008</v>
      </c>
      <c r="J1458">
        <v>24019</v>
      </c>
      <c r="K1458">
        <v>100183</v>
      </c>
    </row>
    <row r="1459" spans="1:11" x14ac:dyDescent="0.3">
      <c r="A1459">
        <v>102113</v>
      </c>
      <c r="B1459" t="s">
        <v>223</v>
      </c>
      <c r="C1459" t="s">
        <v>668</v>
      </c>
      <c r="D1459" t="s">
        <v>1533</v>
      </c>
      <c r="E1459" t="str">
        <f>CONCATENATE(Table1[[#This Row],[SchoolName]]," (",Table1[[#This Row],[DistrictName]],")")</f>
        <v>N.E. Tacoma Elementary School (Tacoma School District)</v>
      </c>
      <c r="F1459">
        <v>2247</v>
      </c>
      <c r="G1459" t="s">
        <v>6</v>
      </c>
      <c r="H1459" t="s">
        <v>2554</v>
      </c>
      <c r="I1459">
        <v>100006</v>
      </c>
      <c r="J1459">
        <v>27010</v>
      </c>
      <c r="K1459">
        <v>100261</v>
      </c>
    </row>
    <row r="1460" spans="1:11" x14ac:dyDescent="0.3">
      <c r="A1460">
        <v>102300</v>
      </c>
      <c r="B1460" t="s">
        <v>223</v>
      </c>
      <c r="C1460" t="s">
        <v>673</v>
      </c>
      <c r="D1460" t="s">
        <v>2017</v>
      </c>
      <c r="E1460" t="str">
        <f>CONCATENATE(Table1[[#This Row],[SchoolName]]," (",Table1[[#This Row],[DistrictName]],")")</f>
        <v>Naches Trail Elementary (Bethel School District)</v>
      </c>
      <c r="F1460">
        <v>4102</v>
      </c>
      <c r="G1460" t="s">
        <v>6</v>
      </c>
      <c r="H1460" t="s">
        <v>2554</v>
      </c>
      <c r="I1460">
        <v>100006</v>
      </c>
      <c r="J1460">
        <v>27403</v>
      </c>
      <c r="K1460">
        <v>100022</v>
      </c>
    </row>
    <row r="1461" spans="1:11" x14ac:dyDescent="0.3">
      <c r="A1461">
        <v>106964</v>
      </c>
      <c r="B1461" t="s">
        <v>223</v>
      </c>
      <c r="C1461" t="s">
        <v>673</v>
      </c>
      <c r="D1461" t="s">
        <v>2557</v>
      </c>
      <c r="E1461" t="str">
        <f>CONCATENATE(Table1[[#This Row],[SchoolName]]," (",Table1[[#This Row],[DistrictName]],")")</f>
        <v>Naches Trail Preschool (Bethel School District)</v>
      </c>
      <c r="F1461">
        <v>5737</v>
      </c>
      <c r="G1461" t="s">
        <v>6</v>
      </c>
      <c r="H1461" t="s">
        <v>2554</v>
      </c>
      <c r="I1461">
        <v>100006</v>
      </c>
      <c r="J1461">
        <v>27403</v>
      </c>
      <c r="K1461">
        <v>100022</v>
      </c>
    </row>
    <row r="1462" spans="1:11" x14ac:dyDescent="0.3">
      <c r="A1462">
        <v>106002</v>
      </c>
      <c r="B1462" t="s">
        <v>554</v>
      </c>
      <c r="C1462" t="s">
        <v>1219</v>
      </c>
      <c r="D1462" t="s">
        <v>1220</v>
      </c>
      <c r="E1462" t="str">
        <f>CONCATENATE(Table1[[#This Row],[SchoolName]]," (",Table1[[#This Row],[DistrictName]],")")</f>
        <v>Naches Valley Elementary School (Naches Valley School District)</v>
      </c>
      <c r="F1462">
        <v>5451</v>
      </c>
      <c r="G1462" t="s">
        <v>6</v>
      </c>
      <c r="H1462" t="s">
        <v>659</v>
      </c>
      <c r="I1462">
        <v>100002</v>
      </c>
      <c r="J1462">
        <v>39003</v>
      </c>
      <c r="K1462">
        <v>100160</v>
      </c>
    </row>
    <row r="1463" spans="1:11" x14ac:dyDescent="0.3">
      <c r="A1463">
        <v>106229</v>
      </c>
      <c r="B1463" t="s">
        <v>554</v>
      </c>
      <c r="C1463" t="s">
        <v>1219</v>
      </c>
      <c r="D1463" t="s">
        <v>1326</v>
      </c>
      <c r="E1463" t="str">
        <f>CONCATENATE(Table1[[#This Row],[SchoolName]]," (",Table1[[#This Row],[DistrictName]],")")</f>
        <v>NACHES VALLEY ESD 105 OPEN DOORS (Naches Valley School District)</v>
      </c>
      <c r="F1463">
        <v>5580</v>
      </c>
      <c r="G1463" t="s">
        <v>620</v>
      </c>
      <c r="H1463" t="s">
        <v>659</v>
      </c>
      <c r="I1463">
        <v>100002</v>
      </c>
      <c r="J1463">
        <v>39003</v>
      </c>
      <c r="K1463">
        <v>100160</v>
      </c>
    </row>
    <row r="1464" spans="1:11" x14ac:dyDescent="0.3">
      <c r="A1464">
        <v>103169</v>
      </c>
      <c r="B1464" t="s">
        <v>554</v>
      </c>
      <c r="C1464" t="s">
        <v>1219</v>
      </c>
      <c r="D1464" t="s">
        <v>1700</v>
      </c>
      <c r="E1464" t="str">
        <f>CONCATENATE(Table1[[#This Row],[SchoolName]]," (",Table1[[#This Row],[DistrictName]],")")</f>
        <v>Naches Valley High School (Naches Valley School District)</v>
      </c>
      <c r="F1464">
        <v>2591</v>
      </c>
      <c r="G1464" t="s">
        <v>6</v>
      </c>
      <c r="H1464" t="s">
        <v>659</v>
      </c>
      <c r="I1464">
        <v>100002</v>
      </c>
      <c r="J1464">
        <v>39003</v>
      </c>
      <c r="K1464">
        <v>100160</v>
      </c>
    </row>
    <row r="1465" spans="1:11" x14ac:dyDescent="0.3">
      <c r="A1465">
        <v>103171</v>
      </c>
      <c r="B1465" t="s">
        <v>554</v>
      </c>
      <c r="C1465" t="s">
        <v>1219</v>
      </c>
      <c r="D1465" t="s">
        <v>1701</v>
      </c>
      <c r="E1465" t="str">
        <f>CONCATENATE(Table1[[#This Row],[SchoolName]]," (",Table1[[#This Row],[DistrictName]],")")</f>
        <v>Naches Valley Middle School (Naches Valley School District)</v>
      </c>
      <c r="F1465">
        <v>2898</v>
      </c>
      <c r="G1465" t="s">
        <v>6</v>
      </c>
      <c r="H1465" t="s">
        <v>659</v>
      </c>
      <c r="I1465">
        <v>100002</v>
      </c>
      <c r="J1465">
        <v>39003</v>
      </c>
      <c r="K1465">
        <v>100160</v>
      </c>
    </row>
    <row r="1466" spans="1:11" x14ac:dyDescent="0.3">
      <c r="A1466">
        <v>101821</v>
      </c>
      <c r="B1466" t="s">
        <v>604</v>
      </c>
      <c r="C1466" t="s">
        <v>1366</v>
      </c>
      <c r="D1466" t="s">
        <v>1368</v>
      </c>
      <c r="E1466" t="str">
        <f>CONCATENATE(Table1[[#This Row],[SchoolName]]," (",Table1[[#This Row],[DistrictName]],")")</f>
        <v>Napavine Elementary (Napavine School District)</v>
      </c>
      <c r="F1466">
        <v>3288</v>
      </c>
      <c r="G1466" t="s">
        <v>6</v>
      </c>
      <c r="H1466" t="s">
        <v>2590</v>
      </c>
      <c r="I1466">
        <v>100004</v>
      </c>
      <c r="J1466">
        <v>21014</v>
      </c>
      <c r="K1466">
        <v>100161</v>
      </c>
    </row>
    <row r="1467" spans="1:11" x14ac:dyDescent="0.3">
      <c r="A1467">
        <v>101820</v>
      </c>
      <c r="B1467" t="s">
        <v>604</v>
      </c>
      <c r="C1467" t="s">
        <v>1366</v>
      </c>
      <c r="D1467" t="s">
        <v>1367</v>
      </c>
      <c r="E1467" t="str">
        <f>CONCATENATE(Table1[[#This Row],[SchoolName]]," (",Table1[[#This Row],[DistrictName]],")")</f>
        <v>Napavine Jr Sr High School (Napavine School District)</v>
      </c>
      <c r="F1467">
        <v>2273</v>
      </c>
      <c r="G1467" t="s">
        <v>6</v>
      </c>
      <c r="H1467" t="s">
        <v>2590</v>
      </c>
      <c r="I1467">
        <v>100004</v>
      </c>
      <c r="J1467">
        <v>21014</v>
      </c>
      <c r="K1467">
        <v>100161</v>
      </c>
    </row>
    <row r="1468" spans="1:11" x14ac:dyDescent="0.3">
      <c r="A1468">
        <v>102176</v>
      </c>
      <c r="B1468" t="s">
        <v>223</v>
      </c>
      <c r="C1468" t="s">
        <v>1930</v>
      </c>
      <c r="D1468" t="s">
        <v>1933</v>
      </c>
      <c r="E1468" t="str">
        <f>CONCATENATE(Table1[[#This Row],[SchoolName]]," (",Table1[[#This Row],[DistrictName]],")")</f>
        <v>Narrows View Intermediate (University Place School District)</v>
      </c>
      <c r="F1468">
        <v>3296</v>
      </c>
      <c r="G1468" t="s">
        <v>6</v>
      </c>
      <c r="H1468" t="s">
        <v>2554</v>
      </c>
      <c r="I1468">
        <v>100006</v>
      </c>
      <c r="J1468">
        <v>27083</v>
      </c>
      <c r="K1468">
        <v>100275</v>
      </c>
    </row>
    <row r="1469" spans="1:11" x14ac:dyDescent="0.3">
      <c r="A1469">
        <v>101998</v>
      </c>
      <c r="B1469" t="s">
        <v>158</v>
      </c>
      <c r="C1469" t="s">
        <v>1480</v>
      </c>
      <c r="D1469" t="s">
        <v>2580</v>
      </c>
      <c r="E1469" t="str">
        <f>CONCATENATE(Table1[[#This Row],[SchoolName]]," (",Table1[[#This Row],[DistrictName]],")")</f>
        <v>Naselle-Grays River Valley Elementary (Naselle-Grays River Valley School District)</v>
      </c>
      <c r="F1469">
        <v>2868</v>
      </c>
      <c r="G1469" t="s">
        <v>6</v>
      </c>
      <c r="H1469" t="s">
        <v>2579</v>
      </c>
      <c r="I1469">
        <v>100003</v>
      </c>
      <c r="J1469">
        <v>25155</v>
      </c>
      <c r="K1469">
        <v>100162</v>
      </c>
    </row>
    <row r="1470" spans="1:11" x14ac:dyDescent="0.3">
      <c r="A1470">
        <v>101999</v>
      </c>
      <c r="B1470" t="s">
        <v>158</v>
      </c>
      <c r="C1470" t="s">
        <v>1480</v>
      </c>
      <c r="D1470" t="s">
        <v>2578</v>
      </c>
      <c r="E1470" t="str">
        <f>CONCATENATE(Table1[[#This Row],[SchoolName]]," (",Table1[[#This Row],[DistrictName]],")")</f>
        <v>Naselle-Grays River Valley Jr Sr High Schools (Naselle-Grays River Valley School District)</v>
      </c>
      <c r="F1470">
        <v>3295</v>
      </c>
      <c r="G1470" t="s">
        <v>6</v>
      </c>
      <c r="H1470" t="s">
        <v>2579</v>
      </c>
      <c r="I1470">
        <v>100003</v>
      </c>
      <c r="J1470">
        <v>25155</v>
      </c>
      <c r="K1470">
        <v>100162</v>
      </c>
    </row>
    <row r="1471" spans="1:11" x14ac:dyDescent="0.3">
      <c r="A1471">
        <v>101131</v>
      </c>
      <c r="B1471" t="s">
        <v>223</v>
      </c>
      <c r="C1471" t="s">
        <v>2634</v>
      </c>
      <c r="D1471" t="s">
        <v>934</v>
      </c>
      <c r="E1471" t="str">
        <f>CONCATENATE(Table1[[#This Row],[SchoolName]]," (",Table1[[#This Row],[DistrictName]],")")</f>
        <v>Nathan Hale High School (Seattle School District No. 1)</v>
      </c>
      <c r="F1471">
        <v>3479</v>
      </c>
      <c r="G1471" t="s">
        <v>6</v>
      </c>
      <c r="H1471" t="s">
        <v>2599</v>
      </c>
      <c r="I1471">
        <v>100006</v>
      </c>
      <c r="J1471">
        <v>17001</v>
      </c>
      <c r="K1471">
        <v>100229</v>
      </c>
    </row>
    <row r="1472" spans="1:11" x14ac:dyDescent="0.3">
      <c r="A1472">
        <v>101202</v>
      </c>
      <c r="B1472" t="s">
        <v>223</v>
      </c>
      <c r="C1472" t="s">
        <v>950</v>
      </c>
      <c r="D1472" t="s">
        <v>968</v>
      </c>
      <c r="E1472" t="str">
        <f>CONCATENATE(Table1[[#This Row],[SchoolName]]," (",Table1[[#This Row],[DistrictName]],")")</f>
        <v>Nautilus K-8 School (Federal Way School District)</v>
      </c>
      <c r="F1472">
        <v>3625</v>
      </c>
      <c r="G1472" t="s">
        <v>6</v>
      </c>
      <c r="H1472" t="s">
        <v>2599</v>
      </c>
      <c r="I1472">
        <v>100006</v>
      </c>
      <c r="J1472">
        <v>17210</v>
      </c>
      <c r="K1472">
        <v>100086</v>
      </c>
    </row>
    <row r="1473" spans="1:11" x14ac:dyDescent="0.3">
      <c r="A1473">
        <v>101675</v>
      </c>
      <c r="B1473" t="s">
        <v>131</v>
      </c>
      <c r="C1473" t="s">
        <v>1066</v>
      </c>
      <c r="D1473" t="s">
        <v>1072</v>
      </c>
      <c r="E1473" t="str">
        <f>CONCATENATE(Table1[[#This Row],[SchoolName]]," (",Table1[[#This Row],[DistrictName]],")")</f>
        <v>Naval Avenue Elementary School (Bremerton School District)</v>
      </c>
      <c r="F1473">
        <v>3171</v>
      </c>
      <c r="G1473" t="s">
        <v>6</v>
      </c>
      <c r="H1473" t="s">
        <v>2593</v>
      </c>
      <c r="I1473">
        <v>100005</v>
      </c>
      <c r="J1473">
        <v>18100</v>
      </c>
      <c r="K1473">
        <v>100026</v>
      </c>
    </row>
    <row r="1474" spans="1:11" x14ac:dyDescent="0.3">
      <c r="A1474">
        <v>100503</v>
      </c>
      <c r="B1474" t="s">
        <v>131</v>
      </c>
      <c r="C1474" t="s">
        <v>149</v>
      </c>
      <c r="D1474" t="s">
        <v>150</v>
      </c>
      <c r="E1474" t="str">
        <f>CONCATENATE(Table1[[#This Row],[SchoolName]]," (",Table1[[#This Row],[DistrictName]],")")</f>
        <v>Neah Bay Elementary School (Cape Flattery School District)</v>
      </c>
      <c r="F1474">
        <v>2594</v>
      </c>
      <c r="G1474" t="s">
        <v>6</v>
      </c>
      <c r="H1474" t="s">
        <v>2694</v>
      </c>
      <c r="I1474">
        <v>100005</v>
      </c>
      <c r="J1474" s="2" t="s">
        <v>2695</v>
      </c>
      <c r="K1474">
        <v>100032</v>
      </c>
    </row>
    <row r="1475" spans="1:11" x14ac:dyDescent="0.3">
      <c r="A1475">
        <v>100505</v>
      </c>
      <c r="B1475" t="s">
        <v>131</v>
      </c>
      <c r="C1475" t="s">
        <v>149</v>
      </c>
      <c r="D1475" t="s">
        <v>151</v>
      </c>
      <c r="E1475" t="str">
        <f>CONCATENATE(Table1[[#This Row],[SchoolName]]," (",Table1[[#This Row],[DistrictName]],")")</f>
        <v>Neah Bay Junior/ Senior High School (Cape Flattery School District)</v>
      </c>
      <c r="F1475">
        <v>3145</v>
      </c>
      <c r="G1475" t="s">
        <v>6</v>
      </c>
      <c r="H1475" t="s">
        <v>2694</v>
      </c>
      <c r="I1475">
        <v>100005</v>
      </c>
      <c r="J1475" s="2" t="s">
        <v>2695</v>
      </c>
      <c r="K1475">
        <v>100032</v>
      </c>
    </row>
    <row r="1476" spans="1:11" x14ac:dyDescent="0.3">
      <c r="A1476">
        <v>101607</v>
      </c>
      <c r="B1476" t="s">
        <v>223</v>
      </c>
      <c r="C1476" t="s">
        <v>715</v>
      </c>
      <c r="D1476" t="s">
        <v>1024</v>
      </c>
      <c r="E1476" t="str">
        <f>CONCATENATE(Table1[[#This Row],[SchoolName]]," (",Table1[[#This Row],[DistrictName]],")")</f>
        <v>Neely O Brien Elementary School (Kent School District)</v>
      </c>
      <c r="F1476">
        <v>4356</v>
      </c>
      <c r="G1476" t="s">
        <v>6</v>
      </c>
      <c r="H1476" t="s">
        <v>2599</v>
      </c>
      <c r="I1476">
        <v>100006</v>
      </c>
      <c r="J1476">
        <v>17415</v>
      </c>
      <c r="K1476">
        <v>100117</v>
      </c>
    </row>
    <row r="1477" spans="1:11" x14ac:dyDescent="0.3">
      <c r="A1477">
        <v>101337</v>
      </c>
      <c r="B1477" t="s">
        <v>223</v>
      </c>
      <c r="C1477" t="s">
        <v>266</v>
      </c>
      <c r="D1477" t="s">
        <v>277</v>
      </c>
      <c r="E1477" t="str">
        <f>CONCATENATE(Table1[[#This Row],[SchoolName]]," (",Table1[[#This Row],[DistrictName]],")")</f>
        <v>Nelsen Middle School (Renton School District)</v>
      </c>
      <c r="F1477">
        <v>3434</v>
      </c>
      <c r="G1477" t="s">
        <v>6</v>
      </c>
      <c r="H1477" t="s">
        <v>2599</v>
      </c>
      <c r="I1477">
        <v>100006</v>
      </c>
      <c r="J1477">
        <v>17403</v>
      </c>
      <c r="K1477">
        <v>100216</v>
      </c>
    </row>
    <row r="1478" spans="1:11" x14ac:dyDescent="0.3">
      <c r="A1478">
        <v>104857</v>
      </c>
      <c r="B1478" t="s">
        <v>223</v>
      </c>
      <c r="C1478" t="s">
        <v>673</v>
      </c>
      <c r="D1478" t="s">
        <v>2412</v>
      </c>
      <c r="E1478" t="str">
        <f>CONCATENATE(Table1[[#This Row],[SchoolName]]," (",Table1[[#This Row],[DistrictName]],")")</f>
        <v>Nelson Elementary School (Bethel School District)</v>
      </c>
      <c r="F1478">
        <v>5160</v>
      </c>
      <c r="G1478" t="s">
        <v>6</v>
      </c>
      <c r="H1478" t="s">
        <v>2554</v>
      </c>
      <c r="I1478">
        <v>100006</v>
      </c>
      <c r="J1478">
        <v>27403</v>
      </c>
      <c r="K1478">
        <v>100022</v>
      </c>
    </row>
    <row r="1479" spans="1:11" x14ac:dyDescent="0.3">
      <c r="A1479">
        <v>101938</v>
      </c>
      <c r="B1479" t="s">
        <v>92</v>
      </c>
      <c r="C1479" t="s">
        <v>2585</v>
      </c>
      <c r="D1479" t="s">
        <v>1445</v>
      </c>
      <c r="E1479" t="str">
        <f>CONCATENATE(Table1[[#This Row],[SchoolName]]," (",Table1[[#This Row],[DistrictName]],")")</f>
        <v>Nespelem Elementary (Nespelem School District)</v>
      </c>
      <c r="F1479">
        <v>2494</v>
      </c>
      <c r="G1479" t="s">
        <v>6</v>
      </c>
      <c r="H1479" t="s">
        <v>1452</v>
      </c>
      <c r="I1479">
        <v>100008</v>
      </c>
      <c r="J1479">
        <v>24014</v>
      </c>
      <c r="K1479">
        <v>100163</v>
      </c>
    </row>
    <row r="1480" spans="1:11" x14ac:dyDescent="0.3">
      <c r="A1480">
        <v>106975</v>
      </c>
      <c r="B1480" t="s">
        <v>92</v>
      </c>
      <c r="C1480" t="s">
        <v>2585</v>
      </c>
      <c r="D1480" t="s">
        <v>779</v>
      </c>
      <c r="E1480" t="str">
        <f>CONCATENATE(Table1[[#This Row],[SchoolName]]," (",Table1[[#This Row],[DistrictName]],")")</f>
        <v>Nespelem High School (Nespelem School District)</v>
      </c>
      <c r="F1480">
        <v>5740</v>
      </c>
      <c r="G1480" t="s">
        <v>6</v>
      </c>
      <c r="H1480" t="s">
        <v>1452</v>
      </c>
      <c r="I1480">
        <v>100008</v>
      </c>
      <c r="J1480">
        <v>24014</v>
      </c>
      <c r="K1480">
        <v>100163</v>
      </c>
    </row>
    <row r="1481" spans="1:11" x14ac:dyDescent="0.3">
      <c r="A1481">
        <v>102852</v>
      </c>
      <c r="B1481" t="s">
        <v>3</v>
      </c>
      <c r="C1481" t="s">
        <v>685</v>
      </c>
      <c r="D1481" t="s">
        <v>2332</v>
      </c>
      <c r="E1481" t="str">
        <f>CONCATENATE(Table1[[#This Row],[SchoolName]]," (",Table1[[#This Row],[DistrictName]],")")</f>
        <v>Ness Elementary (West Valley School District (Spokane))</v>
      </c>
      <c r="F1481">
        <v>3196</v>
      </c>
      <c r="G1481" t="s">
        <v>6</v>
      </c>
      <c r="H1481" t="s">
        <v>644</v>
      </c>
      <c r="I1481">
        <v>100001</v>
      </c>
      <c r="J1481">
        <v>32363</v>
      </c>
      <c r="K1481">
        <v>100291</v>
      </c>
    </row>
    <row r="1482" spans="1:11" x14ac:dyDescent="0.3">
      <c r="A1482">
        <v>100769</v>
      </c>
      <c r="B1482" t="s">
        <v>9</v>
      </c>
      <c r="C1482" t="s">
        <v>528</v>
      </c>
      <c r="D1482" t="s">
        <v>535</v>
      </c>
      <c r="E1482" t="str">
        <f>CONCATENATE(Table1[[#This Row],[SchoolName]]," (",Table1[[#This Row],[DistrictName]],")")</f>
        <v>New Horizons High School (Pasco School District)</v>
      </c>
      <c r="F1482">
        <v>3912</v>
      </c>
      <c r="G1482" t="s">
        <v>24</v>
      </c>
      <c r="H1482" t="s">
        <v>2650</v>
      </c>
      <c r="I1482">
        <v>100007</v>
      </c>
      <c r="J1482">
        <v>11001</v>
      </c>
      <c r="K1482">
        <v>100195</v>
      </c>
    </row>
    <row r="1483" spans="1:11" x14ac:dyDescent="0.3">
      <c r="A1483">
        <v>104029</v>
      </c>
      <c r="B1483" t="s">
        <v>604</v>
      </c>
      <c r="C1483" t="s">
        <v>1546</v>
      </c>
      <c r="D1483" t="s">
        <v>1848</v>
      </c>
      <c r="E1483" t="str">
        <f>CONCATENATE(Table1[[#This Row],[SchoolName]]," (",Table1[[#This Row],[DistrictName]],")")</f>
        <v>New Market High School (Tumwater School District)</v>
      </c>
      <c r="F1483">
        <v>5014</v>
      </c>
      <c r="G1483" t="s">
        <v>24</v>
      </c>
      <c r="H1483" t="s">
        <v>2524</v>
      </c>
      <c r="I1483">
        <v>100004</v>
      </c>
      <c r="J1483">
        <v>34033</v>
      </c>
      <c r="K1483">
        <v>100273</v>
      </c>
    </row>
    <row r="1484" spans="1:11" x14ac:dyDescent="0.3">
      <c r="A1484">
        <v>102954</v>
      </c>
      <c r="B1484" t="s">
        <v>604</v>
      </c>
      <c r="C1484" t="s">
        <v>1546</v>
      </c>
      <c r="D1484" t="s">
        <v>1555</v>
      </c>
      <c r="E1484" t="str">
        <f>CONCATENATE(Table1[[#This Row],[SchoolName]]," (",Table1[[#This Row],[DistrictName]],")")</f>
        <v>New Market Skills Center (Tumwater School District)</v>
      </c>
      <c r="F1484">
        <v>4225</v>
      </c>
      <c r="G1484" t="s">
        <v>52</v>
      </c>
      <c r="H1484" t="s">
        <v>2524</v>
      </c>
      <c r="I1484">
        <v>100004</v>
      </c>
      <c r="J1484">
        <v>34033</v>
      </c>
      <c r="K1484">
        <v>100273</v>
      </c>
    </row>
    <row r="1485" spans="1:11" x14ac:dyDescent="0.3">
      <c r="A1485">
        <v>103936</v>
      </c>
      <c r="B1485" t="s">
        <v>223</v>
      </c>
      <c r="C1485" t="s">
        <v>360</v>
      </c>
      <c r="D1485" t="s">
        <v>1819</v>
      </c>
      <c r="E1485" t="str">
        <f>CONCATENATE(Table1[[#This Row],[SchoolName]]," (",Table1[[#This Row],[DistrictName]],")")</f>
        <v>Newcastle Elementary School (Issaquah School District)</v>
      </c>
      <c r="F1485">
        <v>4592</v>
      </c>
      <c r="G1485" t="s">
        <v>6</v>
      </c>
      <c r="H1485" t="s">
        <v>2599</v>
      </c>
      <c r="I1485">
        <v>100006</v>
      </c>
      <c r="J1485">
        <v>17411</v>
      </c>
      <c r="K1485">
        <v>100111</v>
      </c>
    </row>
    <row r="1486" spans="1:11" x14ac:dyDescent="0.3">
      <c r="A1486">
        <v>105985</v>
      </c>
      <c r="B1486" t="s">
        <v>2735</v>
      </c>
      <c r="C1486" t="s">
        <v>2540</v>
      </c>
      <c r="D1486" t="s">
        <v>1198</v>
      </c>
      <c r="E1486" t="str">
        <f>CONCATENATE(Table1[[#This Row],[SchoolName]]," (",Table1[[#This Row],[DistrictName]],")")</f>
        <v>NEWESD 101 Open Doors (ESD 101 acting as a school district)</v>
      </c>
      <c r="F1486">
        <v>5434</v>
      </c>
      <c r="G1486" t="s">
        <v>620</v>
      </c>
      <c r="H1486" t="s">
        <v>644</v>
      </c>
      <c r="J1486">
        <v>32801</v>
      </c>
      <c r="K1486">
        <v>100001</v>
      </c>
    </row>
    <row r="1487" spans="1:11" x14ac:dyDescent="0.3">
      <c r="A1487">
        <v>101377</v>
      </c>
      <c r="B1487" t="s">
        <v>223</v>
      </c>
      <c r="C1487" t="s">
        <v>290</v>
      </c>
      <c r="D1487" t="s">
        <v>305</v>
      </c>
      <c r="E1487" t="str">
        <f>CONCATENATE(Table1[[#This Row],[SchoolName]]," (",Table1[[#This Row],[DistrictName]],")")</f>
        <v>Newport Heights Elementary (Bellevue School District)</v>
      </c>
      <c r="F1487">
        <v>3437</v>
      </c>
      <c r="G1487" t="s">
        <v>6</v>
      </c>
      <c r="H1487" t="s">
        <v>2599</v>
      </c>
      <c r="I1487">
        <v>100006</v>
      </c>
      <c r="J1487">
        <v>17405</v>
      </c>
      <c r="K1487">
        <v>100019</v>
      </c>
    </row>
    <row r="1488" spans="1:11" x14ac:dyDescent="0.3">
      <c r="A1488">
        <v>102010</v>
      </c>
      <c r="B1488" t="s">
        <v>3</v>
      </c>
      <c r="C1488" t="s">
        <v>719</v>
      </c>
      <c r="D1488" t="s">
        <v>1486</v>
      </c>
      <c r="E1488" t="str">
        <f>CONCATENATE(Table1[[#This Row],[SchoolName]]," (",Table1[[#This Row],[DistrictName]],")")</f>
        <v>Newport High School (Newport School District)</v>
      </c>
      <c r="F1488">
        <v>2518</v>
      </c>
      <c r="G1488" t="s">
        <v>6</v>
      </c>
      <c r="H1488" t="s">
        <v>2576</v>
      </c>
      <c r="I1488">
        <v>100001</v>
      </c>
      <c r="J1488">
        <v>26056</v>
      </c>
      <c r="K1488">
        <v>100164</v>
      </c>
    </row>
    <row r="1489" spans="1:11" x14ac:dyDescent="0.3">
      <c r="A1489">
        <v>106755</v>
      </c>
      <c r="B1489" t="s">
        <v>3</v>
      </c>
      <c r="C1489" t="s">
        <v>719</v>
      </c>
      <c r="D1489" t="s">
        <v>720</v>
      </c>
      <c r="E1489" t="str">
        <f>CONCATENATE(Table1[[#This Row],[SchoolName]]," (",Table1[[#This Row],[DistrictName]],")")</f>
        <v>Newport Home Link (Newport School District)</v>
      </c>
      <c r="F1489">
        <v>5681</v>
      </c>
      <c r="G1489" t="s">
        <v>24</v>
      </c>
      <c r="H1489" t="s">
        <v>2576</v>
      </c>
      <c r="I1489">
        <v>100001</v>
      </c>
      <c r="J1489">
        <v>26056</v>
      </c>
      <c r="K1489">
        <v>100164</v>
      </c>
    </row>
    <row r="1490" spans="1:11" x14ac:dyDescent="0.3">
      <c r="A1490">
        <v>101379</v>
      </c>
      <c r="B1490" t="s">
        <v>223</v>
      </c>
      <c r="C1490" t="s">
        <v>290</v>
      </c>
      <c r="D1490" t="s">
        <v>306</v>
      </c>
      <c r="E1490" t="str">
        <f>CONCATENATE(Table1[[#This Row],[SchoolName]]," (",Table1[[#This Row],[DistrictName]],")")</f>
        <v>Newport Senior High School (Bellevue School District)</v>
      </c>
      <c r="F1490">
        <v>3486</v>
      </c>
      <c r="G1490" t="s">
        <v>6</v>
      </c>
      <c r="H1490" t="s">
        <v>2599</v>
      </c>
      <c r="I1490">
        <v>100006</v>
      </c>
      <c r="J1490">
        <v>17405</v>
      </c>
      <c r="K1490">
        <v>100019</v>
      </c>
    </row>
    <row r="1491" spans="1:11" x14ac:dyDescent="0.3">
      <c r="A1491">
        <v>105470</v>
      </c>
      <c r="B1491" t="s">
        <v>223</v>
      </c>
      <c r="C1491" t="s">
        <v>399</v>
      </c>
      <c r="D1491" t="s">
        <v>2603</v>
      </c>
      <c r="E1491" t="str">
        <f>CONCATENATE(Table1[[#This Row],[SchoolName]]," (",Table1[[#This Row],[DistrictName]],")")</f>
        <v>Nikola Tesla STEM High School (Lake Washington School District)</v>
      </c>
      <c r="F1491">
        <v>5265</v>
      </c>
      <c r="G1491" t="s">
        <v>24</v>
      </c>
      <c r="H1491" t="s">
        <v>2599</v>
      </c>
      <c r="I1491">
        <v>100006</v>
      </c>
      <c r="J1491">
        <v>17414</v>
      </c>
      <c r="K1491">
        <v>100127</v>
      </c>
    </row>
    <row r="1492" spans="1:11" x14ac:dyDescent="0.3">
      <c r="A1492">
        <v>102754</v>
      </c>
      <c r="B1492" t="s">
        <v>3</v>
      </c>
      <c r="C1492" t="s">
        <v>780</v>
      </c>
      <c r="D1492" t="s">
        <v>2276</v>
      </c>
      <c r="E1492" t="str">
        <f>CONCATENATE(Table1[[#This Row],[SchoolName]]," (",Table1[[#This Row],[DistrictName]],")")</f>
        <v>Nine Mile Falls Elementary (Nine Mile Falls School District)</v>
      </c>
      <c r="F1492">
        <v>2341</v>
      </c>
      <c r="G1492" t="s">
        <v>6</v>
      </c>
      <c r="H1492" t="s">
        <v>644</v>
      </c>
      <c r="I1492">
        <v>100001</v>
      </c>
      <c r="J1492">
        <v>32325</v>
      </c>
      <c r="K1492">
        <v>100165</v>
      </c>
    </row>
    <row r="1493" spans="1:11" x14ac:dyDescent="0.3">
      <c r="A1493">
        <v>106976</v>
      </c>
      <c r="B1493" t="s">
        <v>3</v>
      </c>
      <c r="C1493" t="s">
        <v>780</v>
      </c>
      <c r="D1493" t="s">
        <v>781</v>
      </c>
      <c r="E1493" t="str">
        <f>CONCATENATE(Table1[[#This Row],[SchoolName]]," (",Table1[[#This Row],[DistrictName]],")")</f>
        <v>Nine Mile Family Partnership Program (Nine Mile Falls School District)</v>
      </c>
      <c r="F1493">
        <v>5752</v>
      </c>
      <c r="G1493" t="s">
        <v>24</v>
      </c>
      <c r="H1493" t="s">
        <v>644</v>
      </c>
      <c r="I1493">
        <v>100001</v>
      </c>
      <c r="J1493">
        <v>32325</v>
      </c>
      <c r="K1493">
        <v>100165</v>
      </c>
    </row>
    <row r="1494" spans="1:11" x14ac:dyDescent="0.3">
      <c r="A1494">
        <v>102930</v>
      </c>
      <c r="B1494" t="s">
        <v>604</v>
      </c>
      <c r="C1494" t="s">
        <v>695</v>
      </c>
      <c r="D1494" t="s">
        <v>1535</v>
      </c>
      <c r="E1494" t="str">
        <f>CONCATENATE(Table1[[#This Row],[SchoolName]]," (",Table1[[#This Row],[DistrictName]],")")</f>
        <v>Nisqually Middle School (North Thurston Public Schools)</v>
      </c>
      <c r="F1494">
        <v>3611</v>
      </c>
      <c r="G1494" t="s">
        <v>6</v>
      </c>
      <c r="H1494" t="s">
        <v>2524</v>
      </c>
      <c r="I1494">
        <v>100004</v>
      </c>
      <c r="J1494">
        <v>34003</v>
      </c>
      <c r="K1494">
        <v>100172</v>
      </c>
    </row>
    <row r="1495" spans="1:11" x14ac:dyDescent="0.3">
      <c r="A1495">
        <v>103189</v>
      </c>
      <c r="B1495" t="s">
        <v>554</v>
      </c>
      <c r="C1495" t="s">
        <v>1702</v>
      </c>
      <c r="D1495" t="s">
        <v>1709</v>
      </c>
      <c r="E1495" t="str">
        <f>CONCATENATE(Table1[[#This Row],[SchoolName]]," (",Table1[[#This Row],[DistrictName]],")")</f>
        <v>Nob Hill Elementary School (Yakima School District)</v>
      </c>
      <c r="F1495">
        <v>2819</v>
      </c>
      <c r="G1495" t="s">
        <v>6</v>
      </c>
      <c r="H1495" t="s">
        <v>659</v>
      </c>
      <c r="I1495">
        <v>100002</v>
      </c>
      <c r="J1495">
        <v>39007</v>
      </c>
      <c r="K1495">
        <v>100303</v>
      </c>
    </row>
    <row r="1496" spans="1:11" x14ac:dyDescent="0.3">
      <c r="A1496">
        <v>103114</v>
      </c>
      <c r="B1496" t="s">
        <v>617</v>
      </c>
      <c r="C1496" t="s">
        <v>1304</v>
      </c>
      <c r="D1496" t="s">
        <v>1657</v>
      </c>
      <c r="E1496" t="str">
        <f>CONCATENATE(Table1[[#This Row],[SchoolName]]," (",Table1[[#This Row],[DistrictName]],")")</f>
        <v>Nooksack Elementary (Nooksack Valley School District)</v>
      </c>
      <c r="F1496">
        <v>4525</v>
      </c>
      <c r="G1496" t="s">
        <v>6</v>
      </c>
      <c r="H1496" t="s">
        <v>2522</v>
      </c>
      <c r="I1496">
        <v>100009</v>
      </c>
      <c r="J1496">
        <v>37506</v>
      </c>
      <c r="K1496">
        <v>100166</v>
      </c>
    </row>
    <row r="1497" spans="1:11" x14ac:dyDescent="0.3">
      <c r="A1497">
        <v>106203</v>
      </c>
      <c r="B1497" t="s">
        <v>617</v>
      </c>
      <c r="C1497" t="s">
        <v>1304</v>
      </c>
      <c r="D1497" t="s">
        <v>1305</v>
      </c>
      <c r="E1497" t="str">
        <f>CONCATENATE(Table1[[#This Row],[SchoolName]]," (",Table1[[#This Row],[DistrictName]],")")</f>
        <v>Nooksack Reengagement (Nooksack Valley School District)</v>
      </c>
      <c r="F1497">
        <v>5554</v>
      </c>
      <c r="G1497" t="s">
        <v>620</v>
      </c>
      <c r="H1497" t="s">
        <v>2522</v>
      </c>
      <c r="I1497">
        <v>100009</v>
      </c>
      <c r="J1497">
        <v>37506</v>
      </c>
      <c r="K1497">
        <v>100166</v>
      </c>
    </row>
    <row r="1498" spans="1:11" x14ac:dyDescent="0.3">
      <c r="A1498">
        <v>103110</v>
      </c>
      <c r="B1498" t="s">
        <v>617</v>
      </c>
      <c r="C1498" t="s">
        <v>1304</v>
      </c>
      <c r="D1498" t="s">
        <v>1653</v>
      </c>
      <c r="E1498" t="str">
        <f>CONCATENATE(Table1[[#This Row],[SchoolName]]," (",Table1[[#This Row],[DistrictName]],")")</f>
        <v>Nooksack Valley High School (Nooksack Valley School District)</v>
      </c>
      <c r="F1498">
        <v>2459</v>
      </c>
      <c r="G1498" t="s">
        <v>6</v>
      </c>
      <c r="H1498" t="s">
        <v>2522</v>
      </c>
      <c r="I1498">
        <v>100009</v>
      </c>
      <c r="J1498">
        <v>37506</v>
      </c>
      <c r="K1498">
        <v>100166</v>
      </c>
    </row>
    <row r="1499" spans="1:11" x14ac:dyDescent="0.3">
      <c r="A1499">
        <v>103112</v>
      </c>
      <c r="B1499" t="s">
        <v>617</v>
      </c>
      <c r="C1499" t="s">
        <v>1304</v>
      </c>
      <c r="D1499" t="s">
        <v>1655</v>
      </c>
      <c r="E1499" t="str">
        <f>CONCATENATE(Table1[[#This Row],[SchoolName]]," (",Table1[[#This Row],[DistrictName]],")")</f>
        <v>Nooksack Valley Middle School (Nooksack Valley School District)</v>
      </c>
      <c r="F1499">
        <v>2687</v>
      </c>
      <c r="G1499" t="s">
        <v>6</v>
      </c>
      <c r="H1499" t="s">
        <v>2522</v>
      </c>
      <c r="I1499">
        <v>100009</v>
      </c>
      <c r="J1499">
        <v>37506</v>
      </c>
      <c r="K1499">
        <v>100166</v>
      </c>
    </row>
    <row r="1500" spans="1:11" x14ac:dyDescent="0.3">
      <c r="A1500">
        <v>103109</v>
      </c>
      <c r="B1500" t="s">
        <v>617</v>
      </c>
      <c r="C1500" t="s">
        <v>1304</v>
      </c>
      <c r="D1500" t="s">
        <v>1652</v>
      </c>
      <c r="E1500" t="str">
        <f>CONCATENATE(Table1[[#This Row],[SchoolName]]," (",Table1[[#This Row],[DistrictName]],")")</f>
        <v>Nooksack Valley Special Services (Nooksack Valley School District)</v>
      </c>
      <c r="F1500">
        <v>1823</v>
      </c>
      <c r="G1500" t="s">
        <v>31</v>
      </c>
      <c r="H1500" t="s">
        <v>2522</v>
      </c>
      <c r="I1500">
        <v>100009</v>
      </c>
      <c r="J1500">
        <v>37506</v>
      </c>
      <c r="K1500">
        <v>100166</v>
      </c>
    </row>
    <row r="1501" spans="1:11" x14ac:dyDescent="0.3">
      <c r="A1501">
        <v>101555</v>
      </c>
      <c r="B1501" t="s">
        <v>223</v>
      </c>
      <c r="C1501" t="s">
        <v>399</v>
      </c>
      <c r="D1501" t="s">
        <v>2612</v>
      </c>
      <c r="E1501" t="str">
        <f>CONCATENATE(Table1[[#This Row],[SchoolName]]," (",Table1[[#This Row],[DistrictName]],")")</f>
        <v>Norman Rockwell Elementary (Lake Washington School District)</v>
      </c>
      <c r="F1501">
        <v>4147</v>
      </c>
      <c r="G1501" t="s">
        <v>6</v>
      </c>
      <c r="H1501" t="s">
        <v>2599</v>
      </c>
      <c r="I1501">
        <v>100006</v>
      </c>
      <c r="J1501">
        <v>17414</v>
      </c>
      <c r="K1501">
        <v>100127</v>
      </c>
    </row>
    <row r="1502" spans="1:11" x14ac:dyDescent="0.3">
      <c r="A1502">
        <v>101122</v>
      </c>
      <c r="B1502" t="s">
        <v>223</v>
      </c>
      <c r="C1502" t="s">
        <v>2634</v>
      </c>
      <c r="D1502" t="s">
        <v>926</v>
      </c>
      <c r="E1502" t="str">
        <f>CONCATENATE(Table1[[#This Row],[SchoolName]]," (",Table1[[#This Row],[DistrictName]],")")</f>
        <v>North Beach Elementary School (Seattle School District No. 1)</v>
      </c>
      <c r="F1502">
        <v>3218</v>
      </c>
      <c r="G1502" t="s">
        <v>6</v>
      </c>
      <c r="H1502" t="s">
        <v>2599</v>
      </c>
      <c r="I1502">
        <v>100006</v>
      </c>
      <c r="J1502">
        <v>17001</v>
      </c>
      <c r="K1502">
        <v>100229</v>
      </c>
    </row>
    <row r="1503" spans="1:11" x14ac:dyDescent="0.3">
      <c r="A1503">
        <v>100884</v>
      </c>
      <c r="B1503" t="s">
        <v>604</v>
      </c>
      <c r="C1503" t="s">
        <v>2643</v>
      </c>
      <c r="D1503" t="s">
        <v>803</v>
      </c>
      <c r="E1503" t="str">
        <f>CONCATENATE(Table1[[#This Row],[SchoolName]]," (",Table1[[#This Row],[DistrictName]],")")</f>
        <v>North Beach Junior High School (North Beach School District No. 64)</v>
      </c>
      <c r="F1503">
        <v>3788</v>
      </c>
      <c r="G1503" t="s">
        <v>6</v>
      </c>
      <c r="H1503" t="s">
        <v>2642</v>
      </c>
      <c r="I1503">
        <v>100004</v>
      </c>
      <c r="J1503">
        <v>14064</v>
      </c>
      <c r="K1503">
        <v>100167</v>
      </c>
    </row>
    <row r="1504" spans="1:11" x14ac:dyDescent="0.3">
      <c r="A1504">
        <v>100880</v>
      </c>
      <c r="B1504" t="s">
        <v>604</v>
      </c>
      <c r="C1504" t="s">
        <v>2643</v>
      </c>
      <c r="D1504" t="s">
        <v>800</v>
      </c>
      <c r="E1504" t="str">
        <f>CONCATENATE(Table1[[#This Row],[SchoolName]]," (",Table1[[#This Row],[DistrictName]],")")</f>
        <v>North Beach Senior High School (North Beach School District No. 64)</v>
      </c>
      <c r="F1504">
        <v>2728</v>
      </c>
      <c r="G1504" t="s">
        <v>6</v>
      </c>
      <c r="H1504" t="s">
        <v>2642</v>
      </c>
      <c r="I1504">
        <v>100004</v>
      </c>
      <c r="J1504">
        <v>14064</v>
      </c>
      <c r="K1504">
        <v>100167</v>
      </c>
    </row>
    <row r="1505" spans="1:11" x14ac:dyDescent="0.3">
      <c r="A1505">
        <v>101448</v>
      </c>
      <c r="B1505" t="s">
        <v>223</v>
      </c>
      <c r="C1505" t="s">
        <v>351</v>
      </c>
      <c r="D1505" t="s">
        <v>355</v>
      </c>
      <c r="E1505" t="str">
        <f>CONCATENATE(Table1[[#This Row],[SchoolName]]," (",Table1[[#This Row],[DistrictName]],")")</f>
        <v>North Bend Elementary School (Snoqualmie Valley School District)</v>
      </c>
      <c r="F1505">
        <v>2287</v>
      </c>
      <c r="G1505" t="s">
        <v>6</v>
      </c>
      <c r="H1505" t="s">
        <v>2599</v>
      </c>
      <c r="I1505">
        <v>100006</v>
      </c>
      <c r="J1505">
        <v>17410</v>
      </c>
      <c r="K1505">
        <v>100240</v>
      </c>
    </row>
    <row r="1506" spans="1:11" x14ac:dyDescent="0.3">
      <c r="A1506">
        <v>102690</v>
      </c>
      <c r="B1506" t="s">
        <v>3</v>
      </c>
      <c r="C1506" t="s">
        <v>670</v>
      </c>
      <c r="D1506" t="s">
        <v>2240</v>
      </c>
      <c r="E1506" t="str">
        <f>CONCATENATE(Table1[[#This Row],[SchoolName]]," (",Table1[[#This Row],[DistrictName]],")")</f>
        <v>North Central High School (Spokane School District)</v>
      </c>
      <c r="F1506">
        <v>2106</v>
      </c>
      <c r="G1506" t="s">
        <v>6</v>
      </c>
      <c r="H1506" t="s">
        <v>644</v>
      </c>
      <c r="I1506">
        <v>100001</v>
      </c>
      <c r="J1506">
        <v>32081</v>
      </c>
      <c r="K1506">
        <v>100247</v>
      </c>
    </row>
    <row r="1507" spans="1:11" x14ac:dyDescent="0.3">
      <c r="A1507">
        <v>106064</v>
      </c>
      <c r="B1507" t="s">
        <v>223</v>
      </c>
      <c r="C1507" t="s">
        <v>635</v>
      </c>
      <c r="D1507" t="s">
        <v>1241</v>
      </c>
      <c r="E1507" t="str">
        <f>CONCATENATE(Table1[[#This Row],[SchoolName]]," (",Table1[[#This Row],[DistrictName]],")")</f>
        <v>North Creek High School (Northshore School District)</v>
      </c>
      <c r="F1507">
        <v>5481</v>
      </c>
      <c r="G1507" t="s">
        <v>6</v>
      </c>
      <c r="H1507" t="s">
        <v>2599</v>
      </c>
      <c r="I1507">
        <v>100006</v>
      </c>
      <c r="J1507">
        <v>17417</v>
      </c>
      <c r="K1507">
        <v>100174</v>
      </c>
    </row>
    <row r="1508" spans="1:11" x14ac:dyDescent="0.3">
      <c r="A1508">
        <v>100836</v>
      </c>
      <c r="B1508" t="s">
        <v>92</v>
      </c>
      <c r="C1508" t="s">
        <v>582</v>
      </c>
      <c r="D1508" t="s">
        <v>591</v>
      </c>
      <c r="E1508" t="str">
        <f>CONCATENATE(Table1[[#This Row],[SchoolName]]," (",Table1[[#This Row],[DistrictName]],")")</f>
        <v>North Elementary (Moses Lake School District)</v>
      </c>
      <c r="F1508">
        <v>3779</v>
      </c>
      <c r="G1508" t="s">
        <v>6</v>
      </c>
      <c r="H1508" t="s">
        <v>2645</v>
      </c>
      <c r="I1508">
        <v>100008</v>
      </c>
      <c r="J1508">
        <v>13161</v>
      </c>
      <c r="K1508">
        <v>100153</v>
      </c>
    </row>
    <row r="1509" spans="1:11" x14ac:dyDescent="0.3">
      <c r="A1509">
        <v>106250</v>
      </c>
      <c r="B1509" t="s">
        <v>158</v>
      </c>
      <c r="C1509" t="s">
        <v>480</v>
      </c>
      <c r="D1509" t="s">
        <v>631</v>
      </c>
      <c r="E1509" t="str">
        <f>CONCATENATE(Table1[[#This Row],[SchoolName]]," (",Table1[[#This Row],[DistrictName]],")")</f>
        <v>North Fork Elementary School (Woodland School District)</v>
      </c>
      <c r="F1509">
        <v>5600</v>
      </c>
      <c r="G1509" t="s">
        <v>6</v>
      </c>
      <c r="H1509" t="s">
        <v>2664</v>
      </c>
      <c r="I1509">
        <v>100003</v>
      </c>
      <c r="J1509" s="2" t="s">
        <v>2665</v>
      </c>
      <c r="K1509">
        <v>100302</v>
      </c>
    </row>
    <row r="1510" spans="1:11" x14ac:dyDescent="0.3">
      <c r="A1510">
        <v>106437</v>
      </c>
      <c r="B1510" t="s">
        <v>9</v>
      </c>
      <c r="C1510" t="s">
        <v>541</v>
      </c>
      <c r="D1510" t="s">
        <v>694</v>
      </c>
      <c r="E1510" t="str">
        <f>CONCATENATE(Table1[[#This Row],[SchoolName]]," (",Table1[[#This Row],[DistrictName]],")")</f>
        <v>North Franklin Virtual Academy (North Franklin School District)</v>
      </c>
      <c r="F1510">
        <v>5653</v>
      </c>
      <c r="G1510" t="s">
        <v>24</v>
      </c>
      <c r="H1510" t="s">
        <v>2650</v>
      </c>
      <c r="I1510">
        <v>100007</v>
      </c>
      <c r="J1510">
        <v>11051</v>
      </c>
      <c r="K1510">
        <v>100168</v>
      </c>
    </row>
    <row r="1511" spans="1:11" x14ac:dyDescent="0.3">
      <c r="A1511">
        <v>101273</v>
      </c>
      <c r="B1511" t="s">
        <v>223</v>
      </c>
      <c r="C1511" t="s">
        <v>235</v>
      </c>
      <c r="D1511" t="s">
        <v>249</v>
      </c>
      <c r="E1511" t="str">
        <f>CONCATENATE(Table1[[#This Row],[SchoolName]]," (",Table1[[#This Row],[DistrictName]],")")</f>
        <v>North Hill Elementary (Highline School District)</v>
      </c>
      <c r="F1511">
        <v>2983</v>
      </c>
      <c r="G1511" t="s">
        <v>6</v>
      </c>
      <c r="H1511" t="s">
        <v>2599</v>
      </c>
      <c r="I1511">
        <v>100006</v>
      </c>
      <c r="J1511">
        <v>17401</v>
      </c>
      <c r="K1511">
        <v>100105</v>
      </c>
    </row>
    <row r="1512" spans="1:11" x14ac:dyDescent="0.3">
      <c r="A1512">
        <v>101707</v>
      </c>
      <c r="B1512" t="s">
        <v>131</v>
      </c>
      <c r="C1512" t="s">
        <v>687</v>
      </c>
      <c r="D1512" t="s">
        <v>1090</v>
      </c>
      <c r="E1512" t="str">
        <f>CONCATENATE(Table1[[#This Row],[SchoolName]]," (",Table1[[#This Row],[DistrictName]],")")</f>
        <v>North Kitsap High School (North Kitsap School District)</v>
      </c>
      <c r="F1512">
        <v>3236</v>
      </c>
      <c r="G1512" t="s">
        <v>6</v>
      </c>
      <c r="H1512" t="s">
        <v>2593</v>
      </c>
      <c r="I1512">
        <v>100005</v>
      </c>
      <c r="J1512">
        <v>18400</v>
      </c>
      <c r="K1512">
        <v>100169</v>
      </c>
    </row>
    <row r="1513" spans="1:11" x14ac:dyDescent="0.3">
      <c r="A1513">
        <v>101701</v>
      </c>
      <c r="B1513" t="s">
        <v>131</v>
      </c>
      <c r="C1513" t="s">
        <v>687</v>
      </c>
      <c r="D1513" t="s">
        <v>2596</v>
      </c>
      <c r="E1513" t="str">
        <f>CONCATENATE(Table1[[#This Row],[SchoolName]]," (",Table1[[#This Row],[DistrictName]],")")</f>
        <v>North Kitsap Online Academy &amp; Parent Assisted Learning (North Kitsap School District)</v>
      </c>
      <c r="F1513">
        <v>1733</v>
      </c>
      <c r="G1513" t="s">
        <v>24</v>
      </c>
      <c r="H1513" t="s">
        <v>2593</v>
      </c>
      <c r="I1513">
        <v>100005</v>
      </c>
      <c r="J1513">
        <v>18400</v>
      </c>
      <c r="K1513">
        <v>100169</v>
      </c>
    </row>
    <row r="1514" spans="1:11" x14ac:dyDescent="0.3">
      <c r="A1514">
        <v>106428</v>
      </c>
      <c r="B1514" t="s">
        <v>131</v>
      </c>
      <c r="C1514" t="s">
        <v>687</v>
      </c>
      <c r="D1514" t="s">
        <v>688</v>
      </c>
      <c r="E1514" t="str">
        <f>CONCATENATE(Table1[[#This Row],[SchoolName]]," (",Table1[[#This Row],[DistrictName]],")")</f>
        <v>North Kitsap Options (North Kitsap School District)</v>
      </c>
      <c r="F1514">
        <v>5646</v>
      </c>
      <c r="G1514" t="s">
        <v>6</v>
      </c>
      <c r="H1514" t="s">
        <v>2593</v>
      </c>
      <c r="I1514">
        <v>100005</v>
      </c>
      <c r="J1514">
        <v>18400</v>
      </c>
      <c r="K1514">
        <v>100169</v>
      </c>
    </row>
    <row r="1515" spans="1:11" x14ac:dyDescent="0.3">
      <c r="A1515">
        <v>102477</v>
      </c>
      <c r="B1515" t="s">
        <v>617</v>
      </c>
      <c r="C1515" t="s">
        <v>778</v>
      </c>
      <c r="D1515" t="s">
        <v>2117</v>
      </c>
      <c r="E1515" t="str">
        <f>CONCATENATE(Table1[[#This Row],[SchoolName]]," (",Table1[[#This Row],[DistrictName]],")")</f>
        <v>North Lake Middle School (Lake Stevens School District)</v>
      </c>
      <c r="F1515">
        <v>4139</v>
      </c>
      <c r="G1515" t="s">
        <v>6</v>
      </c>
      <c r="H1515" t="s">
        <v>742</v>
      </c>
      <c r="I1515">
        <v>100009</v>
      </c>
      <c r="J1515">
        <v>31004</v>
      </c>
      <c r="K1515">
        <v>100126</v>
      </c>
    </row>
    <row r="1516" spans="1:11" x14ac:dyDescent="0.3">
      <c r="A1516">
        <v>101928</v>
      </c>
      <c r="B1516" t="s">
        <v>131</v>
      </c>
      <c r="C1516" t="s">
        <v>1267</v>
      </c>
      <c r="D1516" t="s">
        <v>1438</v>
      </c>
      <c r="E1516" t="str">
        <f>CONCATENATE(Table1[[#This Row],[SchoolName]]," (",Table1[[#This Row],[DistrictName]],")")</f>
        <v>North Mason Homelink Program (North Mason School District)</v>
      </c>
      <c r="F1516">
        <v>1861</v>
      </c>
      <c r="G1516" t="s">
        <v>24</v>
      </c>
      <c r="H1516" t="s">
        <v>2586</v>
      </c>
      <c r="I1516">
        <v>100005</v>
      </c>
      <c r="J1516">
        <v>23403</v>
      </c>
      <c r="K1516">
        <v>100170</v>
      </c>
    </row>
    <row r="1517" spans="1:11" x14ac:dyDescent="0.3">
      <c r="A1517">
        <v>101931</v>
      </c>
      <c r="B1517" t="s">
        <v>131</v>
      </c>
      <c r="C1517" t="s">
        <v>1267</v>
      </c>
      <c r="D1517" t="s">
        <v>1441</v>
      </c>
      <c r="E1517" t="str">
        <f>CONCATENATE(Table1[[#This Row],[SchoolName]]," (",Table1[[#This Row],[DistrictName]],")")</f>
        <v>North Mason Senior High School (North Mason School District)</v>
      </c>
      <c r="F1517">
        <v>3175</v>
      </c>
      <c r="G1517" t="s">
        <v>6</v>
      </c>
      <c r="H1517" t="s">
        <v>2586</v>
      </c>
      <c r="I1517">
        <v>100005</v>
      </c>
      <c r="J1517">
        <v>23403</v>
      </c>
      <c r="K1517">
        <v>100170</v>
      </c>
    </row>
    <row r="1518" spans="1:11" x14ac:dyDescent="0.3">
      <c r="A1518">
        <v>102439</v>
      </c>
      <c r="B1518" t="s">
        <v>617</v>
      </c>
      <c r="C1518" t="s">
        <v>772</v>
      </c>
      <c r="D1518" t="s">
        <v>2098</v>
      </c>
      <c r="E1518" t="str">
        <f>CONCATENATE(Table1[[#This Row],[SchoolName]]," (",Table1[[#This Row],[DistrictName]],")")</f>
        <v>North Middle School (Everett School District)</v>
      </c>
      <c r="F1518">
        <v>2364</v>
      </c>
      <c r="G1518" t="s">
        <v>6</v>
      </c>
      <c r="H1518" t="s">
        <v>742</v>
      </c>
      <c r="I1518">
        <v>100009</v>
      </c>
      <c r="J1518">
        <v>31002</v>
      </c>
      <c r="K1518">
        <v>100083</v>
      </c>
    </row>
    <row r="1519" spans="1:11" x14ac:dyDescent="0.3">
      <c r="A1519">
        <v>102786</v>
      </c>
      <c r="B1519" t="s">
        <v>3</v>
      </c>
      <c r="C1519" t="s">
        <v>700</v>
      </c>
      <c r="D1519" t="s">
        <v>2295</v>
      </c>
      <c r="E1519" t="str">
        <f>CONCATENATE(Table1[[#This Row],[SchoolName]]," (",Table1[[#This Row],[DistrictName]],")")</f>
        <v>North Pines Middle School (Central Valley School District)</v>
      </c>
      <c r="F1519">
        <v>2776</v>
      </c>
      <c r="G1519" t="s">
        <v>6</v>
      </c>
      <c r="H1519" t="s">
        <v>644</v>
      </c>
      <c r="I1519">
        <v>100001</v>
      </c>
      <c r="J1519">
        <v>32356</v>
      </c>
      <c r="K1519">
        <v>100039</v>
      </c>
    </row>
    <row r="1520" spans="1:11" x14ac:dyDescent="0.3">
      <c r="A1520">
        <v>102008</v>
      </c>
      <c r="B1520" t="s">
        <v>604</v>
      </c>
      <c r="C1520" t="s">
        <v>1484</v>
      </c>
      <c r="D1520" t="s">
        <v>1485</v>
      </c>
      <c r="E1520" t="str">
        <f>CONCATENATE(Table1[[#This Row],[SchoolName]]," (",Table1[[#This Row],[DistrictName]],")")</f>
        <v>North River School (North River School District)</v>
      </c>
      <c r="F1520">
        <v>2292</v>
      </c>
      <c r="G1520" t="s">
        <v>6</v>
      </c>
      <c r="H1520" t="s">
        <v>2579</v>
      </c>
      <c r="I1520">
        <v>100004</v>
      </c>
      <c r="J1520">
        <v>25200</v>
      </c>
      <c r="K1520">
        <v>100171</v>
      </c>
    </row>
    <row r="1521" spans="1:11" x14ac:dyDescent="0.3">
      <c r="A1521">
        <v>102311</v>
      </c>
      <c r="B1521" t="s">
        <v>223</v>
      </c>
      <c r="C1521" t="s">
        <v>673</v>
      </c>
      <c r="D1521" t="s">
        <v>2025</v>
      </c>
      <c r="E1521" t="str">
        <f>CONCATENATE(Table1[[#This Row],[SchoolName]]," (",Table1[[#This Row],[DistrictName]],")")</f>
        <v>North Star Elementary (Bethel School District)</v>
      </c>
      <c r="F1521">
        <v>4538</v>
      </c>
      <c r="G1521" t="s">
        <v>6</v>
      </c>
      <c r="H1521" t="s">
        <v>2554</v>
      </c>
      <c r="I1521">
        <v>100006</v>
      </c>
      <c r="J1521">
        <v>27403</v>
      </c>
      <c r="K1521">
        <v>100022</v>
      </c>
    </row>
    <row r="1522" spans="1:11" x14ac:dyDescent="0.3">
      <c r="A1522">
        <v>102202</v>
      </c>
      <c r="B1522" t="s">
        <v>223</v>
      </c>
      <c r="C1522" t="s">
        <v>1950</v>
      </c>
      <c r="D1522" t="s">
        <v>1952</v>
      </c>
      <c r="E1522" t="str">
        <f>CONCATENATE(Table1[[#This Row],[SchoolName]]," (",Table1[[#This Row],[DistrictName]],")")</f>
        <v>North Tapps Middle School (Dieringer School District)</v>
      </c>
      <c r="F1522">
        <v>4416</v>
      </c>
      <c r="G1522" t="s">
        <v>6</v>
      </c>
      <c r="H1522" t="s">
        <v>2554</v>
      </c>
      <c r="I1522">
        <v>100006</v>
      </c>
      <c r="J1522">
        <v>27343</v>
      </c>
      <c r="K1522">
        <v>100068</v>
      </c>
    </row>
    <row r="1523" spans="1:11" x14ac:dyDescent="0.3">
      <c r="A1523">
        <v>102925</v>
      </c>
      <c r="B1523" t="s">
        <v>604</v>
      </c>
      <c r="C1523" t="s">
        <v>695</v>
      </c>
      <c r="D1523" t="s">
        <v>2380</v>
      </c>
      <c r="E1523" t="str">
        <f>CONCATENATE(Table1[[#This Row],[SchoolName]]," (",Table1[[#This Row],[DistrictName]],")")</f>
        <v>North Thurston High School (North Thurston Public Schools)</v>
      </c>
      <c r="F1523">
        <v>3010</v>
      </c>
      <c r="G1523" t="s">
        <v>6</v>
      </c>
      <c r="H1523" t="s">
        <v>2524</v>
      </c>
      <c r="I1523">
        <v>100004</v>
      </c>
      <c r="J1523">
        <v>34003</v>
      </c>
      <c r="K1523">
        <v>100172</v>
      </c>
    </row>
    <row r="1524" spans="1:11" x14ac:dyDescent="0.3">
      <c r="A1524">
        <v>100928</v>
      </c>
      <c r="B1524" t="s">
        <v>617</v>
      </c>
      <c r="C1524" t="s">
        <v>666</v>
      </c>
      <c r="D1524" t="s">
        <v>835</v>
      </c>
      <c r="E1524" t="str">
        <f>CONCATENATE(Table1[[#This Row],[SchoolName]]," (",Table1[[#This Row],[DistrictName]],")")</f>
        <v>North Whidbey Middle School (Oak Harbor School District)</v>
      </c>
      <c r="F1524">
        <v>3939</v>
      </c>
      <c r="G1524" t="s">
        <v>6</v>
      </c>
      <c r="H1524" t="s">
        <v>2640</v>
      </c>
      <c r="I1524">
        <v>100009</v>
      </c>
      <c r="J1524">
        <v>15201</v>
      </c>
      <c r="K1524">
        <v>100175</v>
      </c>
    </row>
    <row r="1525" spans="1:11" x14ac:dyDescent="0.3">
      <c r="A1525">
        <v>103074</v>
      </c>
      <c r="B1525" t="s">
        <v>617</v>
      </c>
      <c r="C1525" t="s">
        <v>1144</v>
      </c>
      <c r="D1525" t="s">
        <v>1630</v>
      </c>
      <c r="E1525" t="str">
        <f>CONCATENATE(Table1[[#This Row],[SchoolName]]," (",Table1[[#This Row],[DistrictName]],")")</f>
        <v>Northern Heights Elementary Schl (Bellingham School District)</v>
      </c>
      <c r="F1525">
        <v>4571</v>
      </c>
      <c r="G1525" t="s">
        <v>6</v>
      </c>
      <c r="H1525" t="s">
        <v>2522</v>
      </c>
      <c r="I1525">
        <v>100009</v>
      </c>
      <c r="J1525">
        <v>37501</v>
      </c>
      <c r="K1525">
        <v>100020</v>
      </c>
    </row>
    <row r="1526" spans="1:11" x14ac:dyDescent="0.3">
      <c r="A1526">
        <v>100671</v>
      </c>
      <c r="B1526" t="s">
        <v>158</v>
      </c>
      <c r="C1526" t="s">
        <v>457</v>
      </c>
      <c r="D1526" t="s">
        <v>465</v>
      </c>
      <c r="E1526" t="str">
        <f>CONCATENATE(Table1[[#This Row],[SchoolName]]," (",Table1[[#This Row],[DistrictName]],")")</f>
        <v>Northlake Elementary School (Longview School District)</v>
      </c>
      <c r="F1526">
        <v>2914</v>
      </c>
      <c r="G1526" t="s">
        <v>6</v>
      </c>
      <c r="H1526" t="s">
        <v>2664</v>
      </c>
      <c r="I1526">
        <v>100003</v>
      </c>
      <c r="J1526" s="2" t="s">
        <v>2671</v>
      </c>
      <c r="K1526">
        <v>100132</v>
      </c>
    </row>
    <row r="1527" spans="1:11" x14ac:dyDescent="0.3">
      <c r="A1527">
        <v>102906</v>
      </c>
      <c r="B1527" t="s">
        <v>3</v>
      </c>
      <c r="C1527" t="s">
        <v>2365</v>
      </c>
      <c r="D1527" t="s">
        <v>2366</v>
      </c>
      <c r="E1527" t="str">
        <f>CONCATENATE(Table1[[#This Row],[SchoolName]]," (",Table1[[#This Row],[DistrictName]],")")</f>
        <v>Northport Elementary School (Northport School District)</v>
      </c>
      <c r="F1527">
        <v>2062</v>
      </c>
      <c r="G1527" t="s">
        <v>6</v>
      </c>
      <c r="H1527" t="s">
        <v>2529</v>
      </c>
      <c r="I1527">
        <v>100001</v>
      </c>
      <c r="J1527">
        <v>33211</v>
      </c>
      <c r="K1527">
        <v>100173</v>
      </c>
    </row>
    <row r="1528" spans="1:11" x14ac:dyDescent="0.3">
      <c r="A1528">
        <v>102907</v>
      </c>
      <c r="B1528" t="s">
        <v>3</v>
      </c>
      <c r="C1528" t="s">
        <v>2365</v>
      </c>
      <c r="D1528" t="s">
        <v>2367</v>
      </c>
      <c r="E1528" t="str">
        <f>CONCATENATE(Table1[[#This Row],[SchoolName]]," (",Table1[[#This Row],[DistrictName]],")")</f>
        <v>Northport High School (Northport School District)</v>
      </c>
      <c r="F1528">
        <v>2958</v>
      </c>
      <c r="G1528" t="s">
        <v>6</v>
      </c>
      <c r="H1528" t="s">
        <v>2529</v>
      </c>
      <c r="I1528">
        <v>100001</v>
      </c>
      <c r="J1528">
        <v>33211</v>
      </c>
      <c r="K1528">
        <v>100173</v>
      </c>
    </row>
    <row r="1529" spans="1:11" x14ac:dyDescent="0.3">
      <c r="A1529">
        <v>105430</v>
      </c>
      <c r="B1529" t="s">
        <v>3</v>
      </c>
      <c r="C1529" t="s">
        <v>2365</v>
      </c>
      <c r="D1529" t="s">
        <v>2453</v>
      </c>
      <c r="E1529" t="str">
        <f>CONCATENATE(Table1[[#This Row],[SchoolName]]," (",Table1[[#This Row],[DistrictName]],")")</f>
        <v>Northport Homelink Program (Northport School District)</v>
      </c>
      <c r="F1529">
        <v>5252</v>
      </c>
      <c r="G1529" t="s">
        <v>24</v>
      </c>
      <c r="H1529" t="s">
        <v>2529</v>
      </c>
      <c r="I1529">
        <v>100001</v>
      </c>
      <c r="J1529">
        <v>33211</v>
      </c>
      <c r="K1529">
        <v>100173</v>
      </c>
    </row>
    <row r="1530" spans="1:11" x14ac:dyDescent="0.3">
      <c r="A1530">
        <v>106977</v>
      </c>
      <c r="B1530" t="s">
        <v>223</v>
      </c>
      <c r="C1530" t="s">
        <v>635</v>
      </c>
      <c r="D1530" t="s">
        <v>782</v>
      </c>
      <c r="E1530" t="str">
        <f>CONCATENATE(Table1[[#This Row],[SchoolName]]," (",Table1[[#This Row],[DistrictName]],")")</f>
        <v>Northshore Learning Options (Northshore School District)</v>
      </c>
      <c r="F1530">
        <v>5753</v>
      </c>
      <c r="G1530" t="s">
        <v>24</v>
      </c>
      <c r="H1530" t="s">
        <v>2599</v>
      </c>
      <c r="I1530">
        <v>100006</v>
      </c>
      <c r="J1530">
        <v>17417</v>
      </c>
      <c r="K1530">
        <v>100174</v>
      </c>
    </row>
    <row r="1531" spans="1:11" x14ac:dyDescent="0.3">
      <c r="A1531">
        <v>101648</v>
      </c>
      <c r="B1531" t="s">
        <v>223</v>
      </c>
      <c r="C1531" t="s">
        <v>635</v>
      </c>
      <c r="D1531" t="s">
        <v>1055</v>
      </c>
      <c r="E1531" t="str">
        <f>CONCATENATE(Table1[[#This Row],[SchoolName]]," (",Table1[[#This Row],[DistrictName]],")")</f>
        <v>Northshore Middle School (Northshore School District)</v>
      </c>
      <c r="F1531">
        <v>4021</v>
      </c>
      <c r="G1531" t="s">
        <v>6</v>
      </c>
      <c r="H1531" t="s">
        <v>2599</v>
      </c>
      <c r="I1531">
        <v>100006</v>
      </c>
      <c r="J1531">
        <v>17417</v>
      </c>
      <c r="K1531">
        <v>100174</v>
      </c>
    </row>
    <row r="1532" spans="1:11" x14ac:dyDescent="0.3">
      <c r="A1532">
        <v>105657</v>
      </c>
      <c r="B1532" t="s">
        <v>223</v>
      </c>
      <c r="C1532" t="s">
        <v>635</v>
      </c>
      <c r="D1532" t="s">
        <v>2601</v>
      </c>
      <c r="E1532" t="str">
        <f>CONCATENATE(Table1[[#This Row],[SchoolName]]," (",Table1[[#This Row],[DistrictName]],")")</f>
        <v>Northshore Online Reengagement Program (Northshore School District)</v>
      </c>
      <c r="F1532">
        <v>5331</v>
      </c>
      <c r="G1532" t="s">
        <v>620</v>
      </c>
      <c r="H1532" t="s">
        <v>2599</v>
      </c>
      <c r="I1532">
        <v>100006</v>
      </c>
      <c r="J1532">
        <v>17417</v>
      </c>
      <c r="K1532">
        <v>100174</v>
      </c>
    </row>
    <row r="1533" spans="1:11" x14ac:dyDescent="0.3">
      <c r="A1533">
        <v>101624</v>
      </c>
      <c r="B1533" t="s">
        <v>223</v>
      </c>
      <c r="C1533" t="s">
        <v>635</v>
      </c>
      <c r="D1533" t="s">
        <v>1035</v>
      </c>
      <c r="E1533" t="str">
        <f>CONCATENATE(Table1[[#This Row],[SchoolName]]," (",Table1[[#This Row],[DistrictName]],")")</f>
        <v>Northshore Special Services (Northshore School District)</v>
      </c>
      <c r="F1533">
        <v>1815</v>
      </c>
      <c r="G1533" t="s">
        <v>31</v>
      </c>
      <c r="H1533" t="s">
        <v>2599</v>
      </c>
      <c r="I1533">
        <v>100006</v>
      </c>
      <c r="J1533">
        <v>17417</v>
      </c>
      <c r="K1533">
        <v>100174</v>
      </c>
    </row>
    <row r="1534" spans="1:11" x14ac:dyDescent="0.3">
      <c r="A1534">
        <v>101557</v>
      </c>
      <c r="B1534" t="s">
        <v>223</v>
      </c>
      <c r="C1534" t="s">
        <v>399</v>
      </c>
      <c r="D1534" t="s">
        <v>997</v>
      </c>
      <c r="E1534" t="str">
        <f>CONCATENATE(Table1[[#This Row],[SchoolName]]," (",Table1[[#This Row],[DistrictName]],")")</f>
        <v>Northstar Middle School (Lake Washington School District)</v>
      </c>
      <c r="F1534">
        <v>4167</v>
      </c>
      <c r="G1534" t="s">
        <v>24</v>
      </c>
      <c r="H1534" t="s">
        <v>2599</v>
      </c>
      <c r="I1534">
        <v>100006</v>
      </c>
      <c r="J1534">
        <v>17414</v>
      </c>
      <c r="K1534">
        <v>100127</v>
      </c>
    </row>
    <row r="1535" spans="1:11" x14ac:dyDescent="0.3">
      <c r="A1535">
        <v>105465</v>
      </c>
      <c r="B1535" t="s">
        <v>554</v>
      </c>
      <c r="C1535" t="s">
        <v>1739</v>
      </c>
      <c r="D1535" t="s">
        <v>2514</v>
      </c>
      <c r="E1535" t="str">
        <f>CONCATENATE(Table1[[#This Row],[SchoolName]]," (",Table1[[#This Row],[DistrictName]],")")</f>
        <v>Northwest Allprep (Toppenish School District)</v>
      </c>
      <c r="F1535">
        <v>5262</v>
      </c>
      <c r="G1535" t="s">
        <v>704</v>
      </c>
      <c r="H1535" t="s">
        <v>659</v>
      </c>
      <c r="I1535">
        <v>100002</v>
      </c>
      <c r="J1535">
        <v>39202</v>
      </c>
      <c r="K1535">
        <v>100269</v>
      </c>
    </row>
    <row r="1536" spans="1:11" x14ac:dyDescent="0.3">
      <c r="A1536">
        <v>104894</v>
      </c>
      <c r="B1536" t="s">
        <v>617</v>
      </c>
      <c r="C1536" t="s">
        <v>621</v>
      </c>
      <c r="D1536" t="s">
        <v>2547</v>
      </c>
      <c r="E1536" t="str">
        <f>CONCATENATE(Table1[[#This Row],[SchoolName]]," (",Table1[[#This Row],[DistrictName]],")")</f>
        <v>Northwest Career &amp; Technical Academy/A WA Skills Center (Mount Vernon School District)</v>
      </c>
      <c r="F1536">
        <v>5960</v>
      </c>
      <c r="G1536" t="s">
        <v>52</v>
      </c>
      <c r="H1536" t="s">
        <v>2548</v>
      </c>
      <c r="I1536">
        <v>100009</v>
      </c>
      <c r="J1536">
        <v>29320</v>
      </c>
      <c r="K1536">
        <v>100158</v>
      </c>
    </row>
    <row r="1537" spans="1:11" x14ac:dyDescent="0.3">
      <c r="A1537">
        <v>102058</v>
      </c>
      <c r="B1537" t="s">
        <v>223</v>
      </c>
      <c r="C1537" t="s">
        <v>1309</v>
      </c>
      <c r="D1537" t="s">
        <v>1516</v>
      </c>
      <c r="E1537" t="str">
        <f>CONCATENATE(Table1[[#This Row],[SchoolName]]," (",Table1[[#This Row],[DistrictName]],")")</f>
        <v>Northwood Elementary (Puyallup School District)</v>
      </c>
      <c r="F1537">
        <v>3927</v>
      </c>
      <c r="G1537" t="s">
        <v>6</v>
      </c>
      <c r="H1537" t="s">
        <v>2554</v>
      </c>
      <c r="I1537">
        <v>100006</v>
      </c>
      <c r="J1537">
        <v>27003</v>
      </c>
      <c r="K1537">
        <v>100207</v>
      </c>
    </row>
    <row r="1538" spans="1:11" x14ac:dyDescent="0.3">
      <c r="A1538">
        <v>105998</v>
      </c>
      <c r="B1538" t="s">
        <v>223</v>
      </c>
      <c r="C1538" t="s">
        <v>229</v>
      </c>
      <c r="D1538" t="s">
        <v>1213</v>
      </c>
      <c r="E1538" t="str">
        <f>CONCATENATE(Table1[[#This Row],[SchoolName]]," (",Table1[[#This Row],[DistrictName]],")")</f>
        <v>Northwood Elementary School (Mercer Island School District)</v>
      </c>
      <c r="F1538">
        <v>5447</v>
      </c>
      <c r="G1538" t="s">
        <v>6</v>
      </c>
      <c r="H1538" t="s">
        <v>2599</v>
      </c>
      <c r="I1538">
        <v>100006</v>
      </c>
      <c r="J1538">
        <v>17400</v>
      </c>
      <c r="K1538">
        <v>100146</v>
      </c>
    </row>
    <row r="1539" spans="1:11" x14ac:dyDescent="0.3">
      <c r="A1539">
        <v>102777</v>
      </c>
      <c r="B1539" t="s">
        <v>3</v>
      </c>
      <c r="C1539" t="s">
        <v>698</v>
      </c>
      <c r="D1539" t="s">
        <v>1030</v>
      </c>
      <c r="E1539" t="str">
        <f>CONCATENATE(Table1[[#This Row],[SchoolName]]," (",Table1[[#This Row],[DistrictName]],")")</f>
        <v>Northwood Middle School (Mead School District)</v>
      </c>
      <c r="F1539">
        <v>3851</v>
      </c>
      <c r="G1539" t="s">
        <v>6</v>
      </c>
      <c r="H1539" t="s">
        <v>644</v>
      </c>
      <c r="I1539">
        <v>100001</v>
      </c>
      <c r="J1539">
        <v>32354</v>
      </c>
      <c r="K1539">
        <v>100144</v>
      </c>
    </row>
    <row r="1540" spans="1:11" x14ac:dyDescent="0.3">
      <c r="A1540">
        <v>101613</v>
      </c>
      <c r="B1540" t="s">
        <v>223</v>
      </c>
      <c r="C1540" t="s">
        <v>715</v>
      </c>
      <c r="D1540" t="s">
        <v>1030</v>
      </c>
      <c r="E1540" t="str">
        <f>CONCATENATE(Table1[[#This Row],[SchoolName]]," (",Table1[[#This Row],[DistrictName]],")")</f>
        <v>Northwood Middle School (Kent School District)</v>
      </c>
      <c r="F1540">
        <v>4485</v>
      </c>
      <c r="G1540" t="s">
        <v>6</v>
      </c>
      <c r="H1540" t="s">
        <v>2599</v>
      </c>
      <c r="I1540">
        <v>100006</v>
      </c>
      <c r="J1540">
        <v>17415</v>
      </c>
      <c r="K1540">
        <v>100117</v>
      </c>
    </row>
    <row r="1541" spans="1:11" x14ac:dyDescent="0.3">
      <c r="A1541">
        <v>101147</v>
      </c>
      <c r="B1541" t="s">
        <v>223</v>
      </c>
      <c r="C1541" t="s">
        <v>2634</v>
      </c>
      <c r="D1541" t="s">
        <v>944</v>
      </c>
      <c r="E1541" t="str">
        <f>CONCATENATE(Table1[[#This Row],[SchoolName]]," (",Table1[[#This Row],[DistrictName]],")")</f>
        <v>Nova High School (Seattle School District No. 1)</v>
      </c>
      <c r="F1541">
        <v>3868</v>
      </c>
      <c r="G1541" t="s">
        <v>24</v>
      </c>
      <c r="H1541" t="s">
        <v>2599</v>
      </c>
      <c r="I1541">
        <v>100006</v>
      </c>
      <c r="J1541">
        <v>17001</v>
      </c>
      <c r="K1541">
        <v>100229</v>
      </c>
    </row>
    <row r="1542" spans="1:11" x14ac:dyDescent="0.3">
      <c r="A1542">
        <v>102429</v>
      </c>
      <c r="B1542" t="s">
        <v>617</v>
      </c>
      <c r="C1542" t="s">
        <v>772</v>
      </c>
      <c r="D1542" t="s">
        <v>2096</v>
      </c>
      <c r="E1542" t="str">
        <f>CONCATENATE(Table1[[#This Row],[SchoolName]]," (",Table1[[#This Row],[DistrictName]],")")</f>
        <v>NW Learning Center (Everett School District)</v>
      </c>
      <c r="F1542">
        <v>1663</v>
      </c>
      <c r="G1542" t="s">
        <v>24</v>
      </c>
      <c r="H1542" t="s">
        <v>742</v>
      </c>
      <c r="I1542">
        <v>100009</v>
      </c>
      <c r="J1542">
        <v>31002</v>
      </c>
      <c r="K1542">
        <v>100083</v>
      </c>
    </row>
    <row r="1543" spans="1:11" x14ac:dyDescent="0.3">
      <c r="A1543">
        <v>102244</v>
      </c>
      <c r="B1543" t="s">
        <v>223</v>
      </c>
      <c r="C1543" t="s">
        <v>776</v>
      </c>
      <c r="D1543" t="s">
        <v>1978</v>
      </c>
      <c r="E1543" t="str">
        <f>CONCATENATE(Table1[[#This Row],[SchoolName]]," (",Table1[[#This Row],[DistrictName]],")")</f>
        <v>Oak Grove (Clover Park School District)</v>
      </c>
      <c r="F1543">
        <v>3910</v>
      </c>
      <c r="G1543" t="s">
        <v>83</v>
      </c>
      <c r="H1543" t="s">
        <v>2554</v>
      </c>
      <c r="I1543">
        <v>100006</v>
      </c>
      <c r="J1543">
        <v>27400</v>
      </c>
      <c r="K1543">
        <v>100047</v>
      </c>
    </row>
    <row r="1544" spans="1:11" x14ac:dyDescent="0.3">
      <c r="A1544">
        <v>100919</v>
      </c>
      <c r="B1544" t="s">
        <v>617</v>
      </c>
      <c r="C1544" t="s">
        <v>666</v>
      </c>
      <c r="D1544" t="s">
        <v>829</v>
      </c>
      <c r="E1544" t="str">
        <f>CONCATENATE(Table1[[#This Row],[SchoolName]]," (",Table1[[#This Row],[DistrictName]],")")</f>
        <v>Oak Harbor Elementary (Oak Harbor School District)</v>
      </c>
      <c r="F1544">
        <v>2696</v>
      </c>
      <c r="G1544" t="s">
        <v>6</v>
      </c>
      <c r="H1544" t="s">
        <v>2640</v>
      </c>
      <c r="I1544">
        <v>100009</v>
      </c>
      <c r="J1544">
        <v>15201</v>
      </c>
      <c r="K1544">
        <v>100175</v>
      </c>
    </row>
    <row r="1545" spans="1:11" x14ac:dyDescent="0.3">
      <c r="A1545">
        <v>100921</v>
      </c>
      <c r="B1545" t="s">
        <v>617</v>
      </c>
      <c r="C1545" t="s">
        <v>666</v>
      </c>
      <c r="D1545" t="s">
        <v>830</v>
      </c>
      <c r="E1545" t="str">
        <f>CONCATENATE(Table1[[#This Row],[SchoolName]]," (",Table1[[#This Row],[DistrictName]],")")</f>
        <v>Oak Harbor High School (Oak Harbor School District)</v>
      </c>
      <c r="F1545">
        <v>2974</v>
      </c>
      <c r="G1545" t="s">
        <v>6</v>
      </c>
      <c r="H1545" t="s">
        <v>2640</v>
      </c>
      <c r="I1545">
        <v>100009</v>
      </c>
      <c r="J1545">
        <v>15201</v>
      </c>
      <c r="K1545">
        <v>100175</v>
      </c>
    </row>
    <row r="1546" spans="1:11" x14ac:dyDescent="0.3">
      <c r="A1546">
        <v>100922</v>
      </c>
      <c r="B1546" t="s">
        <v>617</v>
      </c>
      <c r="C1546" t="s">
        <v>666</v>
      </c>
      <c r="D1546" t="s">
        <v>831</v>
      </c>
      <c r="E1546" t="str">
        <f>CONCATENATE(Table1[[#This Row],[SchoolName]]," (",Table1[[#This Row],[DistrictName]],")")</f>
        <v>Oak Harbor Intermediate School (Oak Harbor School District)</v>
      </c>
      <c r="F1546">
        <v>3274</v>
      </c>
      <c r="G1546" t="s">
        <v>6</v>
      </c>
      <c r="H1546" t="s">
        <v>2640</v>
      </c>
      <c r="I1546">
        <v>100009</v>
      </c>
      <c r="J1546">
        <v>15201</v>
      </c>
      <c r="K1546">
        <v>100175</v>
      </c>
    </row>
    <row r="1547" spans="1:11" x14ac:dyDescent="0.3">
      <c r="A1547">
        <v>106408</v>
      </c>
      <c r="B1547" t="s">
        <v>617</v>
      </c>
      <c r="C1547" t="s">
        <v>666</v>
      </c>
      <c r="D1547" t="s">
        <v>667</v>
      </c>
      <c r="E1547" t="str">
        <f>CONCATENATE(Table1[[#This Row],[SchoolName]]," (",Table1[[#This Row],[DistrictName]],")")</f>
        <v>Oak Harbor Virtual Academy (Oak Harbor School District)</v>
      </c>
      <c r="F1547">
        <v>5626</v>
      </c>
      <c r="G1547" t="s">
        <v>24</v>
      </c>
      <c r="H1547" t="s">
        <v>2640</v>
      </c>
      <c r="I1547">
        <v>100009</v>
      </c>
      <c r="J1547">
        <v>15201</v>
      </c>
      <c r="K1547">
        <v>100175</v>
      </c>
    </row>
    <row r="1548" spans="1:11" x14ac:dyDescent="0.3">
      <c r="A1548">
        <v>102548</v>
      </c>
      <c r="B1548" t="s">
        <v>617</v>
      </c>
      <c r="C1548" t="s">
        <v>1815</v>
      </c>
      <c r="D1548" t="s">
        <v>2158</v>
      </c>
      <c r="E1548" t="str">
        <f>CONCATENATE(Table1[[#This Row],[SchoolName]]," (",Table1[[#This Row],[DistrictName]],")")</f>
        <v>Oak Heights Elementary (Edmonds School District)</v>
      </c>
      <c r="F1548">
        <v>3608</v>
      </c>
      <c r="G1548" t="s">
        <v>6</v>
      </c>
      <c r="H1548" t="s">
        <v>742</v>
      </c>
      <c r="I1548">
        <v>100009</v>
      </c>
      <c r="J1548">
        <v>31015</v>
      </c>
      <c r="K1548">
        <v>100075</v>
      </c>
    </row>
    <row r="1549" spans="1:11" x14ac:dyDescent="0.3">
      <c r="A1549">
        <v>102241</v>
      </c>
      <c r="B1549" t="s">
        <v>223</v>
      </c>
      <c r="C1549" t="s">
        <v>776</v>
      </c>
      <c r="D1549" t="s">
        <v>1977</v>
      </c>
      <c r="E1549" t="str">
        <f>CONCATENATE(Table1[[#This Row],[SchoolName]]," (",Table1[[#This Row],[DistrictName]],")")</f>
        <v>Oakbrook Elementary School (Clover Park School District)</v>
      </c>
      <c r="F1549">
        <v>3763</v>
      </c>
      <c r="G1549" t="s">
        <v>6</v>
      </c>
      <c r="H1549" t="s">
        <v>2554</v>
      </c>
      <c r="I1549">
        <v>100006</v>
      </c>
      <c r="J1549">
        <v>27400</v>
      </c>
      <c r="K1549">
        <v>100047</v>
      </c>
    </row>
    <row r="1550" spans="1:11" x14ac:dyDescent="0.3">
      <c r="A1550">
        <v>103164</v>
      </c>
      <c r="B1550" t="s">
        <v>3</v>
      </c>
      <c r="C1550" t="s">
        <v>1695</v>
      </c>
      <c r="D1550" t="s">
        <v>1697</v>
      </c>
      <c r="E1550" t="str">
        <f>CONCATENATE(Table1[[#This Row],[SchoolName]]," (",Table1[[#This Row],[DistrictName]],")")</f>
        <v>Oakesdale Elementary School (Oakesdale School District)</v>
      </c>
      <c r="F1550">
        <v>3205</v>
      </c>
      <c r="G1550" t="s">
        <v>6</v>
      </c>
      <c r="H1550" t="s">
        <v>2520</v>
      </c>
      <c r="I1550">
        <v>100001</v>
      </c>
      <c r="J1550">
        <v>38324</v>
      </c>
      <c r="K1550">
        <v>100176</v>
      </c>
    </row>
    <row r="1551" spans="1:11" x14ac:dyDescent="0.3">
      <c r="A1551">
        <v>103163</v>
      </c>
      <c r="B1551" t="s">
        <v>3</v>
      </c>
      <c r="C1551" t="s">
        <v>1695</v>
      </c>
      <c r="D1551" t="s">
        <v>1696</v>
      </c>
      <c r="E1551" t="str">
        <f>CONCATENATE(Table1[[#This Row],[SchoolName]]," (",Table1[[#This Row],[DistrictName]],")")</f>
        <v>Oakesdale High School (Oakesdale School District)</v>
      </c>
      <c r="F1551">
        <v>2432</v>
      </c>
      <c r="G1551" t="s">
        <v>6</v>
      </c>
      <c r="H1551" t="s">
        <v>2520</v>
      </c>
      <c r="I1551">
        <v>100001</v>
      </c>
      <c r="J1551">
        <v>38324</v>
      </c>
      <c r="K1551">
        <v>100176</v>
      </c>
    </row>
    <row r="1552" spans="1:11" x14ac:dyDescent="0.3">
      <c r="A1552">
        <v>101919</v>
      </c>
      <c r="B1552" t="s">
        <v>604</v>
      </c>
      <c r="C1552" t="s">
        <v>660</v>
      </c>
      <c r="D1552" t="s">
        <v>1435</v>
      </c>
      <c r="E1552" t="str">
        <f>CONCATENATE(Table1[[#This Row],[SchoolName]]," (",Table1[[#This Row],[DistrictName]],")")</f>
        <v>Oakland Bay Junior High School (Shelton School District)</v>
      </c>
      <c r="F1552">
        <v>4363</v>
      </c>
      <c r="G1552" t="s">
        <v>6</v>
      </c>
      <c r="H1552" t="s">
        <v>2586</v>
      </c>
      <c r="I1552">
        <v>100004</v>
      </c>
      <c r="J1552">
        <v>23309</v>
      </c>
      <c r="K1552">
        <v>100235</v>
      </c>
    </row>
    <row r="1553" spans="1:11" x14ac:dyDescent="0.3">
      <c r="A1553">
        <v>102160</v>
      </c>
      <c r="B1553" t="s">
        <v>223</v>
      </c>
      <c r="C1553" t="s">
        <v>668</v>
      </c>
      <c r="D1553" t="s">
        <v>1925</v>
      </c>
      <c r="E1553" t="str">
        <f>CONCATENATE(Table1[[#This Row],[SchoolName]]," (",Table1[[#This Row],[DistrictName]],")")</f>
        <v>Oakland High School (Tacoma School District)</v>
      </c>
      <c r="F1553">
        <v>4109</v>
      </c>
      <c r="G1553" t="s">
        <v>24</v>
      </c>
      <c r="H1553" t="s">
        <v>2554</v>
      </c>
      <c r="I1553">
        <v>100006</v>
      </c>
      <c r="J1553">
        <v>27010</v>
      </c>
      <c r="K1553">
        <v>100261</v>
      </c>
    </row>
    <row r="1554" spans="1:11" x14ac:dyDescent="0.3">
      <c r="A1554">
        <v>105546</v>
      </c>
      <c r="B1554" t="s">
        <v>223</v>
      </c>
      <c r="C1554" t="s">
        <v>776</v>
      </c>
      <c r="D1554" t="s">
        <v>2472</v>
      </c>
      <c r="E1554" t="str">
        <f>CONCATENATE(Table1[[#This Row],[SchoolName]]," (",Table1[[#This Row],[DistrictName]],")")</f>
        <v>Oakridge Group Home (Clover Park School District)</v>
      </c>
      <c r="F1554">
        <v>5298</v>
      </c>
      <c r="G1554" t="s">
        <v>83</v>
      </c>
      <c r="H1554" t="s">
        <v>2554</v>
      </c>
      <c r="I1554">
        <v>100006</v>
      </c>
      <c r="J1554">
        <v>27400</v>
      </c>
      <c r="K1554">
        <v>100047</v>
      </c>
    </row>
    <row r="1555" spans="1:11" x14ac:dyDescent="0.3">
      <c r="A1555">
        <v>101870</v>
      </c>
      <c r="B1555" t="s">
        <v>604</v>
      </c>
      <c r="C1555" t="s">
        <v>1228</v>
      </c>
      <c r="D1555" t="s">
        <v>1401</v>
      </c>
      <c r="E1555" t="str">
        <f>CONCATENATE(Table1[[#This Row],[SchoolName]]," (",Table1[[#This Row],[DistrictName]],")")</f>
        <v>Oakview Elementary School (Centralia School District)</v>
      </c>
      <c r="F1555">
        <v>2291</v>
      </c>
      <c r="G1555" t="s">
        <v>6</v>
      </c>
      <c r="H1555" t="s">
        <v>2590</v>
      </c>
      <c r="I1555">
        <v>100004</v>
      </c>
      <c r="J1555">
        <v>21401</v>
      </c>
      <c r="K1555">
        <v>100040</v>
      </c>
    </row>
    <row r="1556" spans="1:11" x14ac:dyDescent="0.3">
      <c r="A1556">
        <v>100914</v>
      </c>
      <c r="B1556" t="s">
        <v>604</v>
      </c>
      <c r="C1556" t="s">
        <v>626</v>
      </c>
      <c r="D1556" t="s">
        <v>827</v>
      </c>
      <c r="E1556" t="str">
        <f>CONCATENATE(Table1[[#This Row],[SchoolName]]," (",Table1[[#This Row],[DistrictName]],")")</f>
        <v>Oakville Elementary (Oakville School District)</v>
      </c>
      <c r="F1556">
        <v>2922</v>
      </c>
      <c r="G1556" t="s">
        <v>6</v>
      </c>
      <c r="H1556" t="s">
        <v>2642</v>
      </c>
      <c r="I1556">
        <v>100004</v>
      </c>
      <c r="J1556">
        <v>14400</v>
      </c>
      <c r="K1556">
        <v>100177</v>
      </c>
    </row>
    <row r="1557" spans="1:11" x14ac:dyDescent="0.3">
      <c r="A1557">
        <v>100913</v>
      </c>
      <c r="B1557" t="s">
        <v>604</v>
      </c>
      <c r="C1557" t="s">
        <v>626</v>
      </c>
      <c r="D1557" t="s">
        <v>826</v>
      </c>
      <c r="E1557" t="str">
        <f>CONCATENATE(Table1[[#This Row],[SchoolName]]," (",Table1[[#This Row],[DistrictName]],")")</f>
        <v>Oakville High School (Oakville School District)</v>
      </c>
      <c r="F1557">
        <v>2283</v>
      </c>
      <c r="G1557" t="s">
        <v>6</v>
      </c>
      <c r="H1557" t="s">
        <v>2642</v>
      </c>
      <c r="I1557">
        <v>100004</v>
      </c>
      <c r="J1557">
        <v>14400</v>
      </c>
      <c r="K1557">
        <v>100177</v>
      </c>
    </row>
    <row r="1558" spans="1:11" x14ac:dyDescent="0.3">
      <c r="A1558">
        <v>106233</v>
      </c>
      <c r="B1558" t="s">
        <v>604</v>
      </c>
      <c r="C1558" t="s">
        <v>626</v>
      </c>
      <c r="D1558" t="s">
        <v>2641</v>
      </c>
      <c r="E1558" t="str">
        <f>CONCATENATE(Table1[[#This Row],[SchoolName]]," (",Table1[[#This Row],[DistrictName]],")")</f>
        <v>Oakville Homelink Alternative School (Oakville School District)</v>
      </c>
      <c r="F1558">
        <v>5584</v>
      </c>
      <c r="G1558" t="s">
        <v>24</v>
      </c>
      <c r="H1558" t="s">
        <v>2642</v>
      </c>
      <c r="I1558">
        <v>100004</v>
      </c>
      <c r="J1558">
        <v>14400</v>
      </c>
      <c r="K1558">
        <v>100177</v>
      </c>
    </row>
    <row r="1559" spans="1:11" x14ac:dyDescent="0.3">
      <c r="A1559">
        <v>102341</v>
      </c>
      <c r="B1559" t="s">
        <v>617</v>
      </c>
      <c r="C1559" t="s">
        <v>1306</v>
      </c>
      <c r="D1559" t="s">
        <v>2042</v>
      </c>
      <c r="E1559" t="str">
        <f>CONCATENATE(Table1[[#This Row],[SchoolName]]," (",Table1[[#This Row],[DistrictName]],")")</f>
        <v>OASIS K-12 (Orcas Island School District)</v>
      </c>
      <c r="F1559">
        <v>1892</v>
      </c>
      <c r="G1559" t="s">
        <v>24</v>
      </c>
      <c r="H1559" t="s">
        <v>2553</v>
      </c>
      <c r="I1559">
        <v>100009</v>
      </c>
      <c r="J1559">
        <v>28137</v>
      </c>
      <c r="K1559">
        <v>100186</v>
      </c>
    </row>
    <row r="1560" spans="1:11" x14ac:dyDescent="0.3">
      <c r="A1560">
        <v>100961</v>
      </c>
      <c r="B1560" t="s">
        <v>131</v>
      </c>
      <c r="C1560" t="s">
        <v>858</v>
      </c>
      <c r="D1560" t="s">
        <v>859</v>
      </c>
      <c r="E1560" t="str">
        <f>CONCATENATE(Table1[[#This Row],[SchoolName]]," (",Table1[[#This Row],[DistrictName]],")")</f>
        <v>OCEAN (Port Townsend School District)</v>
      </c>
      <c r="F1560">
        <v>1798</v>
      </c>
      <c r="G1560" t="s">
        <v>24</v>
      </c>
      <c r="H1560" t="s">
        <v>2638</v>
      </c>
      <c r="I1560">
        <v>100005</v>
      </c>
      <c r="J1560">
        <v>16050</v>
      </c>
      <c r="K1560">
        <v>100203</v>
      </c>
    </row>
    <row r="1561" spans="1:11" x14ac:dyDescent="0.3">
      <c r="A1561">
        <v>104956</v>
      </c>
      <c r="B1561" t="s">
        <v>158</v>
      </c>
      <c r="C1561" t="s">
        <v>689</v>
      </c>
      <c r="D1561" t="s">
        <v>2425</v>
      </c>
      <c r="E1561" t="str">
        <f>CONCATENATE(Table1[[#This Row],[SchoolName]]," (",Table1[[#This Row],[DistrictName]],")")</f>
        <v>Ocean Beach Early Childhood Center (Ocean Beach School District)</v>
      </c>
      <c r="F1561">
        <v>5179</v>
      </c>
      <c r="G1561" t="s">
        <v>6</v>
      </c>
      <c r="H1561" t="s">
        <v>2579</v>
      </c>
      <c r="I1561">
        <v>100003</v>
      </c>
      <c r="J1561">
        <v>25101</v>
      </c>
      <c r="K1561">
        <v>100178</v>
      </c>
    </row>
    <row r="1562" spans="1:11" x14ac:dyDescent="0.3">
      <c r="A1562">
        <v>106429</v>
      </c>
      <c r="B1562" t="s">
        <v>158</v>
      </c>
      <c r="C1562" t="s">
        <v>689</v>
      </c>
      <c r="D1562" t="s">
        <v>690</v>
      </c>
      <c r="E1562" t="str">
        <f>CONCATENATE(Table1[[#This Row],[SchoolName]]," (",Table1[[#This Row],[DistrictName]],")")</f>
        <v>Ocean Beach Options Academy (Ocean Beach School District)</v>
      </c>
      <c r="F1562">
        <v>5647</v>
      </c>
      <c r="G1562" t="s">
        <v>24</v>
      </c>
      <c r="H1562" t="s">
        <v>2579</v>
      </c>
      <c r="I1562">
        <v>100003</v>
      </c>
      <c r="J1562">
        <v>25101</v>
      </c>
      <c r="K1562">
        <v>100178</v>
      </c>
    </row>
    <row r="1563" spans="1:11" x14ac:dyDescent="0.3">
      <c r="A1563">
        <v>101982</v>
      </c>
      <c r="B1563" t="s">
        <v>158</v>
      </c>
      <c r="C1563" t="s">
        <v>689</v>
      </c>
      <c r="D1563" t="s">
        <v>1472</v>
      </c>
      <c r="E1563" t="str">
        <f>CONCATENATE(Table1[[#This Row],[SchoolName]]," (",Table1[[#This Row],[DistrictName]],")")</f>
        <v>Ocean Park Elementary (Ocean Beach School District)</v>
      </c>
      <c r="F1563">
        <v>4039</v>
      </c>
      <c r="G1563" t="s">
        <v>6</v>
      </c>
      <c r="H1563" t="s">
        <v>2579</v>
      </c>
      <c r="I1563">
        <v>100003</v>
      </c>
      <c r="J1563">
        <v>25101</v>
      </c>
      <c r="K1563">
        <v>100178</v>
      </c>
    </row>
    <row r="1564" spans="1:11" x14ac:dyDescent="0.3">
      <c r="A1564">
        <v>100883</v>
      </c>
      <c r="B1564" t="s">
        <v>604</v>
      </c>
      <c r="C1564" t="s">
        <v>2643</v>
      </c>
      <c r="D1564" t="s">
        <v>802</v>
      </c>
      <c r="E1564" t="str">
        <f>CONCATENATE(Table1[[#This Row],[SchoolName]]," (",Table1[[#This Row],[DistrictName]],")")</f>
        <v>Ocean Shores Elementary (North Beach School District No. 64)</v>
      </c>
      <c r="F1564">
        <v>3787</v>
      </c>
      <c r="G1564" t="s">
        <v>6</v>
      </c>
      <c r="H1564" t="s">
        <v>2642</v>
      </c>
      <c r="I1564">
        <v>100004</v>
      </c>
      <c r="J1564">
        <v>14064</v>
      </c>
      <c r="K1564">
        <v>100167</v>
      </c>
    </row>
    <row r="1565" spans="1:11" x14ac:dyDescent="0.3">
      <c r="A1565">
        <v>106785</v>
      </c>
      <c r="B1565" t="s">
        <v>604</v>
      </c>
      <c r="C1565" t="s">
        <v>737</v>
      </c>
      <c r="D1565" t="s">
        <v>738</v>
      </c>
      <c r="E1565" t="str">
        <f>CONCATENATE(Table1[[#This Row],[SchoolName]]," (",Table1[[#This Row],[DistrictName]],")")</f>
        <v>Ocosta ALE (Ocosta School District)</v>
      </c>
      <c r="F1565">
        <v>5708</v>
      </c>
      <c r="G1565" t="s">
        <v>6</v>
      </c>
      <c r="H1565" t="s">
        <v>2642</v>
      </c>
      <c r="I1565">
        <v>100004</v>
      </c>
      <c r="J1565">
        <v>14172</v>
      </c>
      <c r="K1565">
        <v>100179</v>
      </c>
    </row>
    <row r="1566" spans="1:11" x14ac:dyDescent="0.3">
      <c r="A1566">
        <v>100911</v>
      </c>
      <c r="B1566" t="s">
        <v>604</v>
      </c>
      <c r="C1566" t="s">
        <v>737</v>
      </c>
      <c r="D1566" t="s">
        <v>825</v>
      </c>
      <c r="E1566" t="str">
        <f>CONCATENATE(Table1[[#This Row],[SchoolName]]," (",Table1[[#This Row],[DistrictName]],")")</f>
        <v>Ocosta Elementary School (Ocosta School District)</v>
      </c>
      <c r="F1566">
        <v>3025</v>
      </c>
      <c r="G1566" t="s">
        <v>6</v>
      </c>
      <c r="H1566" t="s">
        <v>2642</v>
      </c>
      <c r="I1566">
        <v>100004</v>
      </c>
      <c r="J1566">
        <v>14172</v>
      </c>
      <c r="K1566">
        <v>100179</v>
      </c>
    </row>
    <row r="1567" spans="1:11" x14ac:dyDescent="0.3">
      <c r="A1567">
        <v>100910</v>
      </c>
      <c r="B1567" t="s">
        <v>604</v>
      </c>
      <c r="C1567" t="s">
        <v>737</v>
      </c>
      <c r="D1567" t="s">
        <v>824</v>
      </c>
      <c r="E1567" t="str">
        <f>CONCATENATE(Table1[[#This Row],[SchoolName]]," (",Table1[[#This Row],[DistrictName]],")")</f>
        <v>Ocosta Junior - Senior High (Ocosta School District)</v>
      </c>
      <c r="F1567">
        <v>3024</v>
      </c>
      <c r="G1567" t="s">
        <v>6</v>
      </c>
      <c r="H1567" t="s">
        <v>2642</v>
      </c>
      <c r="I1567">
        <v>100004</v>
      </c>
      <c r="J1567">
        <v>14172</v>
      </c>
      <c r="K1567">
        <v>100179</v>
      </c>
    </row>
    <row r="1568" spans="1:11" x14ac:dyDescent="0.3">
      <c r="A1568">
        <v>101891</v>
      </c>
      <c r="B1568" t="s">
        <v>3</v>
      </c>
      <c r="C1568" t="s">
        <v>1415</v>
      </c>
      <c r="D1568" t="s">
        <v>1416</v>
      </c>
      <c r="E1568" t="str">
        <f>CONCATENATE(Table1[[#This Row],[SchoolName]]," (",Table1[[#This Row],[DistrictName]],")")</f>
        <v>Odessa High School (Odessa School District)</v>
      </c>
      <c r="F1568">
        <v>2443</v>
      </c>
      <c r="G1568" t="s">
        <v>6</v>
      </c>
      <c r="H1568" t="s">
        <v>2587</v>
      </c>
      <c r="I1568">
        <v>100001</v>
      </c>
      <c r="J1568">
        <v>22105</v>
      </c>
      <c r="K1568">
        <v>100180</v>
      </c>
    </row>
    <row r="1569" spans="1:11" x14ac:dyDescent="0.3">
      <c r="A1569">
        <v>101384</v>
      </c>
      <c r="B1569" t="s">
        <v>223</v>
      </c>
      <c r="C1569" t="s">
        <v>290</v>
      </c>
      <c r="D1569" t="s">
        <v>308</v>
      </c>
      <c r="E1569" t="str">
        <f>CONCATENATE(Table1[[#This Row],[SchoolName]]," (",Table1[[#This Row],[DistrictName]],")")</f>
        <v>Odle Middle School (Bellevue School District)</v>
      </c>
      <c r="F1569">
        <v>3631</v>
      </c>
      <c r="G1569" t="s">
        <v>6</v>
      </c>
      <c r="H1569" t="s">
        <v>2599</v>
      </c>
      <c r="I1569">
        <v>100006</v>
      </c>
      <c r="J1569">
        <v>17405</v>
      </c>
      <c r="K1569">
        <v>100019</v>
      </c>
    </row>
    <row r="1570" spans="1:11" x14ac:dyDescent="0.3">
      <c r="A1570">
        <v>103932</v>
      </c>
      <c r="B1570" t="s">
        <v>617</v>
      </c>
      <c r="C1570" t="s">
        <v>1217</v>
      </c>
      <c r="D1570" t="s">
        <v>1818</v>
      </c>
      <c r="E1570" t="str">
        <f>CONCATENATE(Table1[[#This Row],[SchoolName]]," (",Table1[[#This Row],[DistrictName]],")")</f>
        <v>Odyssey Elementary (Mukilteo School District)</v>
      </c>
      <c r="F1570">
        <v>4583</v>
      </c>
      <c r="G1570" t="s">
        <v>6</v>
      </c>
      <c r="H1570" t="s">
        <v>742</v>
      </c>
      <c r="I1570">
        <v>100009</v>
      </c>
      <c r="J1570">
        <v>31006</v>
      </c>
      <c r="K1570">
        <v>100159</v>
      </c>
    </row>
    <row r="1571" spans="1:11" x14ac:dyDescent="0.3">
      <c r="A1571">
        <v>106165</v>
      </c>
      <c r="B1571" t="s">
        <v>158</v>
      </c>
      <c r="C1571" t="s">
        <v>424</v>
      </c>
      <c r="D1571" t="s">
        <v>1287</v>
      </c>
      <c r="E1571" t="str">
        <f>CONCATENATE(Table1[[#This Row],[SchoolName]]," (",Table1[[#This Row],[DistrictName]],")")</f>
        <v>Odyssey Middle School (Camas School District)</v>
      </c>
      <c r="F1571">
        <v>5534</v>
      </c>
      <c r="G1571" t="s">
        <v>6</v>
      </c>
      <c r="H1571" t="s">
        <v>2677</v>
      </c>
      <c r="I1571">
        <v>100003</v>
      </c>
      <c r="J1571" s="2" t="s">
        <v>2681</v>
      </c>
      <c r="K1571">
        <v>100031</v>
      </c>
    </row>
    <row r="1572" spans="1:11" x14ac:dyDescent="0.3">
      <c r="A1572">
        <v>101685</v>
      </c>
      <c r="B1572" t="s">
        <v>223</v>
      </c>
      <c r="C1572" t="s">
        <v>1077</v>
      </c>
      <c r="D1572" t="s">
        <v>1078</v>
      </c>
      <c r="E1572" t="str">
        <f>CONCATENATE(Table1[[#This Row],[SchoolName]]," (",Table1[[#This Row],[DistrictName]],")")</f>
        <v>Odyssey Multiage Program (Bainbridge Island School District)</v>
      </c>
      <c r="F1572">
        <v>1699</v>
      </c>
      <c r="G1572" t="s">
        <v>6</v>
      </c>
      <c r="H1572" t="s">
        <v>2593</v>
      </c>
      <c r="I1572">
        <v>100006</v>
      </c>
      <c r="J1572">
        <v>18303</v>
      </c>
      <c r="K1572">
        <v>100017</v>
      </c>
    </row>
    <row r="1573" spans="1:11" x14ac:dyDescent="0.3">
      <c r="A1573">
        <v>103967</v>
      </c>
      <c r="B1573" t="s">
        <v>92</v>
      </c>
      <c r="C1573" t="s">
        <v>1450</v>
      </c>
      <c r="D1573" t="s">
        <v>1832</v>
      </c>
      <c r="E1573" t="str">
        <f>CONCATENATE(Table1[[#This Row],[SchoolName]]," (",Table1[[#This Row],[DistrictName]],")")</f>
        <v>Okanogan Alternative High School (Okanogan School District)</v>
      </c>
      <c r="F1573">
        <v>1980</v>
      </c>
      <c r="G1573" t="s">
        <v>24</v>
      </c>
      <c r="H1573" t="s">
        <v>1452</v>
      </c>
      <c r="I1573">
        <v>100008</v>
      </c>
      <c r="J1573">
        <v>24105</v>
      </c>
      <c r="K1573">
        <v>100181</v>
      </c>
    </row>
    <row r="1574" spans="1:11" x14ac:dyDescent="0.3">
      <c r="A1574">
        <v>101953</v>
      </c>
      <c r="B1574" t="s">
        <v>92</v>
      </c>
      <c r="C1574" t="s">
        <v>1450</v>
      </c>
      <c r="D1574" t="s">
        <v>1455</v>
      </c>
      <c r="E1574" t="str">
        <f>CONCATENATE(Table1[[#This Row],[SchoolName]]," (",Table1[[#This Row],[DistrictName]],")")</f>
        <v>Okanogan Co Juvenile Detention (Okanogan School District)</v>
      </c>
      <c r="F1574">
        <v>3193</v>
      </c>
      <c r="G1574" t="s">
        <v>48</v>
      </c>
      <c r="H1574" t="s">
        <v>1452</v>
      </c>
      <c r="I1574">
        <v>100008</v>
      </c>
      <c r="J1574">
        <v>24105</v>
      </c>
      <c r="K1574">
        <v>100181</v>
      </c>
    </row>
    <row r="1575" spans="1:11" x14ac:dyDescent="0.3">
      <c r="A1575">
        <v>101950</v>
      </c>
      <c r="B1575" t="s">
        <v>92</v>
      </c>
      <c r="C1575" t="s">
        <v>1450</v>
      </c>
      <c r="D1575" t="s">
        <v>1453</v>
      </c>
      <c r="E1575" t="str">
        <f>CONCATENATE(Table1[[#This Row],[SchoolName]]," (",Table1[[#This Row],[DistrictName]],")")</f>
        <v>Okanogan High School (Okanogan School District)</v>
      </c>
      <c r="F1575">
        <v>2246</v>
      </c>
      <c r="G1575" t="s">
        <v>6</v>
      </c>
      <c r="H1575" t="s">
        <v>1452</v>
      </c>
      <c r="I1575">
        <v>100008</v>
      </c>
      <c r="J1575">
        <v>24105</v>
      </c>
      <c r="K1575">
        <v>100181</v>
      </c>
    </row>
    <row r="1576" spans="1:11" x14ac:dyDescent="0.3">
      <c r="A1576">
        <v>101949</v>
      </c>
      <c r="B1576" t="s">
        <v>92</v>
      </c>
      <c r="C1576" t="s">
        <v>1450</v>
      </c>
      <c r="D1576" t="s">
        <v>1451</v>
      </c>
      <c r="E1576" t="str">
        <f>CONCATENATE(Table1[[#This Row],[SchoolName]]," (",Table1[[#This Row],[DistrictName]],")")</f>
        <v>Okanogan Middle School (Okanogan School District)</v>
      </c>
      <c r="F1576">
        <v>2245</v>
      </c>
      <c r="G1576" t="s">
        <v>6</v>
      </c>
      <c r="H1576" t="s">
        <v>1452</v>
      </c>
      <c r="I1576">
        <v>100008</v>
      </c>
      <c r="J1576">
        <v>24105</v>
      </c>
      <c r="K1576">
        <v>100181</v>
      </c>
    </row>
    <row r="1577" spans="1:11" x14ac:dyDescent="0.3">
      <c r="A1577">
        <v>104800</v>
      </c>
      <c r="B1577" t="s">
        <v>92</v>
      </c>
      <c r="C1577" t="s">
        <v>1450</v>
      </c>
      <c r="D1577" t="s">
        <v>2407</v>
      </c>
      <c r="E1577" t="str">
        <f>CONCATENATE(Table1[[#This Row],[SchoolName]]," (",Table1[[#This Row],[DistrictName]],")")</f>
        <v>Okanogan Outreach Alternative School (Okanogan School District)</v>
      </c>
      <c r="F1577">
        <v>5151</v>
      </c>
      <c r="G1577" t="s">
        <v>24</v>
      </c>
      <c r="H1577" t="s">
        <v>1452</v>
      </c>
      <c r="I1577">
        <v>100008</v>
      </c>
      <c r="J1577">
        <v>24105</v>
      </c>
      <c r="K1577">
        <v>100181</v>
      </c>
    </row>
    <row r="1578" spans="1:11" x14ac:dyDescent="0.3">
      <c r="A1578">
        <v>101747</v>
      </c>
      <c r="B1578" t="s">
        <v>131</v>
      </c>
      <c r="C1578" t="s">
        <v>1114</v>
      </c>
      <c r="D1578" t="s">
        <v>1119</v>
      </c>
      <c r="E1578" t="str">
        <f>CONCATENATE(Table1[[#This Row],[SchoolName]]," (",Table1[[#This Row],[DistrictName]],")")</f>
        <v>Olalla Elementary School (South Kitsap School District)</v>
      </c>
      <c r="F1578">
        <v>2995</v>
      </c>
      <c r="G1578" t="s">
        <v>6</v>
      </c>
      <c r="H1578" t="s">
        <v>2593</v>
      </c>
      <c r="I1578">
        <v>100005</v>
      </c>
      <c r="J1578">
        <v>18402</v>
      </c>
      <c r="K1578">
        <v>100244</v>
      </c>
    </row>
    <row r="1579" spans="1:11" x14ac:dyDescent="0.3">
      <c r="A1579">
        <v>106248</v>
      </c>
      <c r="B1579" t="s">
        <v>223</v>
      </c>
      <c r="C1579" t="s">
        <v>399</v>
      </c>
      <c r="D1579" t="s">
        <v>629</v>
      </c>
      <c r="E1579" t="str">
        <f>CONCATENATE(Table1[[#This Row],[SchoolName]]," (",Table1[[#This Row],[DistrictName]],")")</f>
        <v>Old Redmond Schoolhouse (Lake Washington School District)</v>
      </c>
      <c r="F1579">
        <v>5598</v>
      </c>
      <c r="G1579" t="s">
        <v>6</v>
      </c>
      <c r="H1579" t="s">
        <v>2599</v>
      </c>
      <c r="I1579">
        <v>100006</v>
      </c>
      <c r="J1579">
        <v>17414</v>
      </c>
      <c r="K1579">
        <v>100127</v>
      </c>
    </row>
    <row r="1580" spans="1:11" x14ac:dyDescent="0.3">
      <c r="A1580">
        <v>102490</v>
      </c>
      <c r="B1580" t="s">
        <v>617</v>
      </c>
      <c r="C1580" t="s">
        <v>1217</v>
      </c>
      <c r="D1580" t="s">
        <v>2120</v>
      </c>
      <c r="E1580" t="str">
        <f>CONCATENATE(Table1[[#This Row],[SchoolName]]," (",Table1[[#This Row],[DistrictName]],")")</f>
        <v>Olivia Park Elementary (Mukilteo School District)</v>
      </c>
      <c r="F1580">
        <v>3121</v>
      </c>
      <c r="G1580" t="s">
        <v>6</v>
      </c>
      <c r="H1580" t="s">
        <v>742</v>
      </c>
      <c r="I1580">
        <v>100009</v>
      </c>
      <c r="J1580">
        <v>31006</v>
      </c>
      <c r="K1580">
        <v>100159</v>
      </c>
    </row>
    <row r="1581" spans="1:11" x14ac:dyDescent="0.3">
      <c r="A1581">
        <v>102969</v>
      </c>
      <c r="B1581" t="s">
        <v>604</v>
      </c>
      <c r="C1581" t="s">
        <v>1560</v>
      </c>
      <c r="D1581" t="s">
        <v>1566</v>
      </c>
      <c r="E1581" t="str">
        <f>CONCATENATE(Table1[[#This Row],[SchoolName]]," (",Table1[[#This Row],[DistrictName]],")")</f>
        <v>Olympia High School (Olympia School District)</v>
      </c>
      <c r="F1581">
        <v>3132</v>
      </c>
      <c r="G1581" t="s">
        <v>6</v>
      </c>
      <c r="H1581" t="s">
        <v>2524</v>
      </c>
      <c r="I1581">
        <v>100004</v>
      </c>
      <c r="J1581">
        <v>34111</v>
      </c>
      <c r="K1581">
        <v>100182</v>
      </c>
    </row>
    <row r="1582" spans="1:11" x14ac:dyDescent="0.3">
      <c r="A1582">
        <v>104270</v>
      </c>
      <c r="B1582" t="s">
        <v>604</v>
      </c>
      <c r="C1582" t="s">
        <v>1560</v>
      </c>
      <c r="D1582" t="s">
        <v>1882</v>
      </c>
      <c r="E1582" t="str">
        <f>CONCATENATE(Table1[[#This Row],[SchoolName]]," (",Table1[[#This Row],[DistrictName]],")")</f>
        <v>Olympia Regional Learning Academy (Olympia School District)</v>
      </c>
      <c r="F1582">
        <v>5078</v>
      </c>
      <c r="G1582" t="s">
        <v>24</v>
      </c>
      <c r="H1582" t="s">
        <v>2524</v>
      </c>
      <c r="I1582">
        <v>100004</v>
      </c>
      <c r="J1582">
        <v>34111</v>
      </c>
      <c r="K1582">
        <v>100182</v>
      </c>
    </row>
    <row r="1583" spans="1:11" x14ac:dyDescent="0.3">
      <c r="A1583">
        <v>100669</v>
      </c>
      <c r="B1583" t="s">
        <v>158</v>
      </c>
      <c r="C1583" t="s">
        <v>457</v>
      </c>
      <c r="D1583" t="s">
        <v>463</v>
      </c>
      <c r="E1583" t="str">
        <f>CONCATENATE(Table1[[#This Row],[SchoolName]]," (",Table1[[#This Row],[DistrictName]],")")</f>
        <v>Olympic Elementary School (Longview School District)</v>
      </c>
      <c r="F1583">
        <v>2726</v>
      </c>
      <c r="G1583" t="s">
        <v>6</v>
      </c>
      <c r="H1583" t="s">
        <v>2664</v>
      </c>
      <c r="I1583">
        <v>100003</v>
      </c>
      <c r="J1583" s="2" t="s">
        <v>2671</v>
      </c>
      <c r="K1583">
        <v>100132</v>
      </c>
    </row>
    <row r="1584" spans="1:11" x14ac:dyDescent="0.3">
      <c r="A1584">
        <v>101729</v>
      </c>
      <c r="B1584" t="s">
        <v>131</v>
      </c>
      <c r="C1584" t="s">
        <v>1095</v>
      </c>
      <c r="D1584" t="s">
        <v>1104</v>
      </c>
      <c r="E1584" t="str">
        <f>CONCATENATE(Table1[[#This Row],[SchoolName]]," (",Table1[[#This Row],[DistrictName]],")")</f>
        <v>Olympic High School (Central Kitsap School District)</v>
      </c>
      <c r="F1584">
        <v>4100</v>
      </c>
      <c r="G1584" t="s">
        <v>6</v>
      </c>
      <c r="H1584" t="s">
        <v>2593</v>
      </c>
      <c r="I1584">
        <v>100005</v>
      </c>
      <c r="J1584">
        <v>18401</v>
      </c>
      <c r="K1584">
        <v>100038</v>
      </c>
    </row>
    <row r="1585" spans="1:11" x14ac:dyDescent="0.3">
      <c r="A1585">
        <v>101112</v>
      </c>
      <c r="B1585" t="s">
        <v>223</v>
      </c>
      <c r="C1585" t="s">
        <v>2634</v>
      </c>
      <c r="D1585" t="s">
        <v>919</v>
      </c>
      <c r="E1585" t="str">
        <f>CONCATENATE(Table1[[#This Row],[SchoolName]]," (",Table1[[#This Row],[DistrictName]],")")</f>
        <v>Olympic Hills Elementary School (Seattle School District No. 1)</v>
      </c>
      <c r="F1585">
        <v>2976</v>
      </c>
      <c r="G1585" t="s">
        <v>6</v>
      </c>
      <c r="H1585" t="s">
        <v>2599</v>
      </c>
      <c r="I1585">
        <v>100006</v>
      </c>
      <c r="J1585">
        <v>17001</v>
      </c>
      <c r="K1585">
        <v>100229</v>
      </c>
    </row>
    <row r="1586" spans="1:11" x14ac:dyDescent="0.3">
      <c r="A1586">
        <v>103835</v>
      </c>
      <c r="B1586" t="s">
        <v>604</v>
      </c>
      <c r="C1586" t="s">
        <v>660</v>
      </c>
      <c r="D1586" t="s">
        <v>332</v>
      </c>
      <c r="E1586" t="str">
        <f>CONCATENATE(Table1[[#This Row],[SchoolName]]," (",Table1[[#This Row],[DistrictName]],")")</f>
        <v>Olympic Middle School (Shelton School District)</v>
      </c>
      <c r="F1586">
        <v>4586</v>
      </c>
      <c r="G1586" t="s">
        <v>6</v>
      </c>
      <c r="H1586" t="s">
        <v>2586</v>
      </c>
      <c r="I1586">
        <v>100004</v>
      </c>
      <c r="J1586">
        <v>23309</v>
      </c>
      <c r="K1586">
        <v>100235</v>
      </c>
    </row>
    <row r="1587" spans="1:11" x14ac:dyDescent="0.3">
      <c r="A1587">
        <v>101419</v>
      </c>
      <c r="B1587" t="s">
        <v>223</v>
      </c>
      <c r="C1587" t="s">
        <v>328</v>
      </c>
      <c r="D1587" t="s">
        <v>332</v>
      </c>
      <c r="E1587" t="str">
        <f>CONCATENATE(Table1[[#This Row],[SchoolName]]," (",Table1[[#This Row],[DistrictName]],")")</f>
        <v>Olympic Middle School (Auburn School District)</v>
      </c>
      <c r="F1587">
        <v>3169</v>
      </c>
      <c r="G1587" t="s">
        <v>6</v>
      </c>
      <c r="H1587" t="s">
        <v>2599</v>
      </c>
      <c r="I1587">
        <v>100006</v>
      </c>
      <c r="J1587">
        <v>17408</v>
      </c>
      <c r="K1587">
        <v>100016</v>
      </c>
    </row>
    <row r="1588" spans="1:11" x14ac:dyDescent="0.3">
      <c r="A1588">
        <v>100494</v>
      </c>
      <c r="B1588" t="s">
        <v>131</v>
      </c>
      <c r="C1588" t="s">
        <v>143</v>
      </c>
      <c r="D1588" t="s">
        <v>144</v>
      </c>
      <c r="E1588" t="str">
        <f>CONCATENATE(Table1[[#This Row],[SchoolName]]," (",Table1[[#This Row],[DistrictName]],")")</f>
        <v>Olympic Peninsula Academy (Sequim School District)</v>
      </c>
      <c r="F1588">
        <v>1708</v>
      </c>
      <c r="G1588" t="s">
        <v>24</v>
      </c>
      <c r="H1588" t="s">
        <v>2694</v>
      </c>
      <c r="I1588">
        <v>100005</v>
      </c>
      <c r="J1588" s="2" t="s">
        <v>2696</v>
      </c>
      <c r="K1588">
        <v>100233</v>
      </c>
    </row>
    <row r="1589" spans="1:11" x14ac:dyDescent="0.3">
      <c r="A1589">
        <v>104147</v>
      </c>
      <c r="B1589" t="s">
        <v>131</v>
      </c>
      <c r="C1589" t="s">
        <v>141</v>
      </c>
      <c r="D1589" t="s">
        <v>2697</v>
      </c>
      <c r="E1589" t="str">
        <f>CONCATENATE(Table1[[#This Row],[SchoolName]]," (",Table1[[#This Row],[DistrictName]],")")</f>
        <v>Olympic Peninsula HomeConnection (Crescent School District)</v>
      </c>
      <c r="F1589">
        <v>5030</v>
      </c>
      <c r="G1589" t="s">
        <v>24</v>
      </c>
      <c r="H1589" t="s">
        <v>2694</v>
      </c>
      <c r="I1589">
        <v>100005</v>
      </c>
      <c r="J1589" s="2" t="s">
        <v>2698</v>
      </c>
      <c r="K1589">
        <v>100059</v>
      </c>
    </row>
    <row r="1590" spans="1:11" x14ac:dyDescent="0.3">
      <c r="A1590">
        <v>100925</v>
      </c>
      <c r="B1590" t="s">
        <v>617</v>
      </c>
      <c r="C1590" t="s">
        <v>666</v>
      </c>
      <c r="D1590" t="s">
        <v>834</v>
      </c>
      <c r="E1590" t="str">
        <f>CONCATENATE(Table1[[#This Row],[SchoolName]]," (",Table1[[#This Row],[DistrictName]],")")</f>
        <v>Olympic View Elem (Oak Harbor School District)</v>
      </c>
      <c r="F1590">
        <v>3566</v>
      </c>
      <c r="G1590" t="s">
        <v>6</v>
      </c>
      <c r="H1590" t="s">
        <v>2640</v>
      </c>
      <c r="I1590">
        <v>100009</v>
      </c>
      <c r="J1590">
        <v>15201</v>
      </c>
      <c r="K1590">
        <v>100175</v>
      </c>
    </row>
    <row r="1591" spans="1:11" x14ac:dyDescent="0.3">
      <c r="A1591">
        <v>102932</v>
      </c>
      <c r="B1591" t="s">
        <v>604</v>
      </c>
      <c r="C1591" t="s">
        <v>695</v>
      </c>
      <c r="D1591" t="s">
        <v>1537</v>
      </c>
      <c r="E1591" t="str">
        <f>CONCATENATE(Table1[[#This Row],[SchoolName]]," (",Table1[[#This Row],[DistrictName]],")")</f>
        <v>Olympic View Elementary (North Thurston Public Schools)</v>
      </c>
      <c r="F1591">
        <v>3709</v>
      </c>
      <c r="G1591" t="s">
        <v>6</v>
      </c>
      <c r="H1591" t="s">
        <v>2524</v>
      </c>
      <c r="I1591">
        <v>100004</v>
      </c>
      <c r="J1591">
        <v>34003</v>
      </c>
      <c r="K1591">
        <v>100172</v>
      </c>
    </row>
    <row r="1592" spans="1:11" x14ac:dyDescent="0.3">
      <c r="A1592">
        <v>101076</v>
      </c>
      <c r="B1592" t="s">
        <v>223</v>
      </c>
      <c r="C1592" t="s">
        <v>2634</v>
      </c>
      <c r="D1592" t="s">
        <v>896</v>
      </c>
      <c r="E1592" t="str">
        <f>CONCATENATE(Table1[[#This Row],[SchoolName]]," (",Table1[[#This Row],[DistrictName]],")")</f>
        <v>Olympic View Elementary School (Seattle School District No. 1)</v>
      </c>
      <c r="F1592">
        <v>2256</v>
      </c>
      <c r="G1592" t="s">
        <v>6</v>
      </c>
      <c r="H1592" t="s">
        <v>2599</v>
      </c>
      <c r="I1592">
        <v>100006</v>
      </c>
      <c r="J1592">
        <v>17001</v>
      </c>
      <c r="K1592">
        <v>100229</v>
      </c>
    </row>
    <row r="1593" spans="1:11" x14ac:dyDescent="0.3">
      <c r="A1593">
        <v>101194</v>
      </c>
      <c r="B1593" t="s">
        <v>223</v>
      </c>
      <c r="C1593" t="s">
        <v>950</v>
      </c>
      <c r="D1593" t="s">
        <v>896</v>
      </c>
      <c r="E1593" t="str">
        <f>CONCATENATE(Table1[[#This Row],[SchoolName]]," (",Table1[[#This Row],[DistrictName]],")")</f>
        <v>Olympic View Elementary School (Federal Way School District)</v>
      </c>
      <c r="F1593">
        <v>3432</v>
      </c>
      <c r="G1593" t="s">
        <v>6</v>
      </c>
      <c r="H1593" t="s">
        <v>2599</v>
      </c>
      <c r="I1593">
        <v>100006</v>
      </c>
      <c r="J1593">
        <v>17210</v>
      </c>
      <c r="K1593">
        <v>100086</v>
      </c>
    </row>
    <row r="1594" spans="1:11" x14ac:dyDescent="0.3">
      <c r="A1594">
        <v>102489</v>
      </c>
      <c r="B1594" t="s">
        <v>617</v>
      </c>
      <c r="C1594" t="s">
        <v>1217</v>
      </c>
      <c r="D1594" t="s">
        <v>2119</v>
      </c>
      <c r="E1594" t="str">
        <f>CONCATENATE(Table1[[#This Row],[SchoolName]]," (",Table1[[#This Row],[DistrictName]],")")</f>
        <v>Olympic View Middle School (Mukilteo School District)</v>
      </c>
      <c r="F1594">
        <v>3120</v>
      </c>
      <c r="G1594" t="s">
        <v>6</v>
      </c>
      <c r="H1594" t="s">
        <v>742</v>
      </c>
      <c r="I1594">
        <v>100009</v>
      </c>
      <c r="J1594">
        <v>31006</v>
      </c>
      <c r="K1594">
        <v>100159</v>
      </c>
    </row>
    <row r="1595" spans="1:11" x14ac:dyDescent="0.3">
      <c r="A1595">
        <v>101941</v>
      </c>
      <c r="B1595" t="s">
        <v>92</v>
      </c>
      <c r="C1595" t="s">
        <v>783</v>
      </c>
      <c r="D1595" t="s">
        <v>1446</v>
      </c>
      <c r="E1595" t="str">
        <f>CONCATENATE(Table1[[#This Row],[SchoolName]]," (",Table1[[#This Row],[DistrictName]],")")</f>
        <v>Omak High School (Omak School District)</v>
      </c>
      <c r="F1595">
        <v>2031</v>
      </c>
      <c r="G1595" t="s">
        <v>6</v>
      </c>
      <c r="H1595" t="s">
        <v>1452</v>
      </c>
      <c r="I1595">
        <v>100008</v>
      </c>
      <c r="J1595">
        <v>24019</v>
      </c>
      <c r="K1595">
        <v>100183</v>
      </c>
    </row>
    <row r="1596" spans="1:11" x14ac:dyDescent="0.3">
      <c r="A1596">
        <v>101945</v>
      </c>
      <c r="B1596" t="s">
        <v>92</v>
      </c>
      <c r="C1596" t="s">
        <v>783</v>
      </c>
      <c r="D1596" t="s">
        <v>1449</v>
      </c>
      <c r="E1596" t="str">
        <f>CONCATENATE(Table1[[#This Row],[SchoolName]]," (",Table1[[#This Row],[DistrictName]],")")</f>
        <v>Omak Middle School (Omak School District)</v>
      </c>
      <c r="F1596">
        <v>4237</v>
      </c>
      <c r="G1596" t="s">
        <v>6</v>
      </c>
      <c r="H1596" t="s">
        <v>1452</v>
      </c>
      <c r="I1596">
        <v>100008</v>
      </c>
      <c r="J1596">
        <v>24019</v>
      </c>
      <c r="K1596">
        <v>100183</v>
      </c>
    </row>
    <row r="1597" spans="1:11" x14ac:dyDescent="0.3">
      <c r="A1597">
        <v>105418</v>
      </c>
      <c r="B1597" t="s">
        <v>3</v>
      </c>
      <c r="C1597" t="s">
        <v>670</v>
      </c>
      <c r="D1597" t="s">
        <v>2452</v>
      </c>
      <c r="E1597" t="str">
        <f>CONCATENATE(Table1[[#This Row],[SchoolName]]," (",Table1[[#This Row],[DistrictName]],")")</f>
        <v>On Track Academy (Spokane School District)</v>
      </c>
      <c r="F1597">
        <v>5250</v>
      </c>
      <c r="G1597" t="s">
        <v>24</v>
      </c>
      <c r="H1597" t="s">
        <v>644</v>
      </c>
      <c r="I1597">
        <v>100001</v>
      </c>
      <c r="J1597">
        <v>32081</v>
      </c>
      <c r="K1597">
        <v>100247</v>
      </c>
    </row>
    <row r="1598" spans="1:11" x14ac:dyDescent="0.3">
      <c r="A1598">
        <v>101849</v>
      </c>
      <c r="B1598" t="s">
        <v>604</v>
      </c>
      <c r="C1598" t="s">
        <v>1387</v>
      </c>
      <c r="D1598" t="s">
        <v>1389</v>
      </c>
      <c r="E1598" t="str">
        <f>CONCATENATE(Table1[[#This Row],[SchoolName]]," (",Table1[[#This Row],[DistrictName]],")")</f>
        <v>Onalaska Elementary School (Onalaska School District)</v>
      </c>
      <c r="F1598">
        <v>3239</v>
      </c>
      <c r="G1598" t="s">
        <v>6</v>
      </c>
      <c r="H1598" t="s">
        <v>2590</v>
      </c>
      <c r="I1598">
        <v>100004</v>
      </c>
      <c r="J1598">
        <v>21300</v>
      </c>
      <c r="K1598">
        <v>100184</v>
      </c>
    </row>
    <row r="1599" spans="1:11" x14ac:dyDescent="0.3">
      <c r="A1599">
        <v>101848</v>
      </c>
      <c r="B1599" t="s">
        <v>604</v>
      </c>
      <c r="C1599" t="s">
        <v>1387</v>
      </c>
      <c r="D1599" t="s">
        <v>1388</v>
      </c>
      <c r="E1599" t="str">
        <f>CONCATENATE(Table1[[#This Row],[SchoolName]]," (",Table1[[#This Row],[DistrictName]],")")</f>
        <v>Onalaska High School (Onalaska School District)</v>
      </c>
      <c r="F1599">
        <v>2331</v>
      </c>
      <c r="G1599" t="s">
        <v>6</v>
      </c>
      <c r="H1599" t="s">
        <v>2590</v>
      </c>
      <c r="I1599">
        <v>100004</v>
      </c>
      <c r="J1599">
        <v>21300</v>
      </c>
      <c r="K1599">
        <v>100184</v>
      </c>
    </row>
    <row r="1600" spans="1:11" x14ac:dyDescent="0.3">
      <c r="A1600">
        <v>101850</v>
      </c>
      <c r="B1600" t="s">
        <v>604</v>
      </c>
      <c r="C1600" t="s">
        <v>1387</v>
      </c>
      <c r="D1600" t="s">
        <v>2591</v>
      </c>
      <c r="E1600" t="str">
        <f>CONCATENATE(Table1[[#This Row],[SchoolName]]," (",Table1[[#This Row],[DistrictName]],")")</f>
        <v>Onalaska Middle School (Onalaska School District)</v>
      </c>
      <c r="F1600">
        <v>4335</v>
      </c>
      <c r="G1600" t="s">
        <v>6</v>
      </c>
      <c r="H1600" t="s">
        <v>2590</v>
      </c>
      <c r="I1600">
        <v>100004</v>
      </c>
      <c r="J1600">
        <v>21300</v>
      </c>
      <c r="K1600">
        <v>100184</v>
      </c>
    </row>
    <row r="1601" spans="1:11" x14ac:dyDescent="0.3">
      <c r="A1601">
        <v>102868</v>
      </c>
      <c r="B1601" t="s">
        <v>3</v>
      </c>
      <c r="C1601" t="s">
        <v>2342</v>
      </c>
      <c r="D1601" t="s">
        <v>2343</v>
      </c>
      <c r="E1601" t="str">
        <f>CONCATENATE(Table1[[#This Row],[SchoolName]]," (",Table1[[#This Row],[DistrictName]],")")</f>
        <v>Onion Creek Elementary (Onion Creek School District)</v>
      </c>
      <c r="F1601">
        <v>2049</v>
      </c>
      <c r="G1601" t="s">
        <v>6</v>
      </c>
      <c r="H1601" t="s">
        <v>2529</v>
      </c>
      <c r="I1601">
        <v>100001</v>
      </c>
      <c r="J1601">
        <v>33030</v>
      </c>
      <c r="K1601">
        <v>100185</v>
      </c>
    </row>
    <row r="1602" spans="1:11" x14ac:dyDescent="0.3">
      <c r="A1602">
        <v>106416</v>
      </c>
      <c r="B1602" t="s">
        <v>9</v>
      </c>
      <c r="C1602" t="s">
        <v>10</v>
      </c>
      <c r="D1602" t="s">
        <v>675</v>
      </c>
      <c r="E1602" t="str">
        <f>CONCATENATE(Table1[[#This Row],[SchoolName]]," (",Table1[[#This Row],[DistrictName]],")")</f>
        <v>Open Door Re-Engagement (Othello School District)</v>
      </c>
      <c r="F1602">
        <v>5634</v>
      </c>
      <c r="G1602" t="s">
        <v>620</v>
      </c>
      <c r="H1602" t="s">
        <v>2723</v>
      </c>
      <c r="I1602">
        <v>100007</v>
      </c>
      <c r="J1602" s="2" t="s">
        <v>2722</v>
      </c>
      <c r="K1602">
        <v>100192</v>
      </c>
    </row>
    <row r="1603" spans="1:11" x14ac:dyDescent="0.3">
      <c r="A1603">
        <v>105663</v>
      </c>
      <c r="B1603" t="s">
        <v>223</v>
      </c>
      <c r="C1603" t="s">
        <v>266</v>
      </c>
      <c r="D1603" t="s">
        <v>2631</v>
      </c>
      <c r="E1603" t="str">
        <f>CONCATENATE(Table1[[#This Row],[SchoolName]]," (",Table1[[#This Row],[DistrictName]],")")</f>
        <v>Open Door Youth Reengagement (Renton School District)</v>
      </c>
      <c r="F1603">
        <v>5335</v>
      </c>
      <c r="G1603" t="s">
        <v>620</v>
      </c>
      <c r="H1603" t="s">
        <v>2599</v>
      </c>
      <c r="I1603">
        <v>100006</v>
      </c>
      <c r="J1603">
        <v>17403</v>
      </c>
      <c r="K1603">
        <v>100216</v>
      </c>
    </row>
    <row r="1604" spans="1:11" x14ac:dyDescent="0.3">
      <c r="A1604">
        <v>105731</v>
      </c>
      <c r="B1604" t="s">
        <v>3</v>
      </c>
      <c r="C1604" t="s">
        <v>670</v>
      </c>
      <c r="D1604" t="s">
        <v>619</v>
      </c>
      <c r="E1604" t="str">
        <f>CONCATENATE(Table1[[#This Row],[SchoolName]]," (",Table1[[#This Row],[DistrictName]],")")</f>
        <v>Open Doors (Spokane School District)</v>
      </c>
      <c r="F1604">
        <v>5344</v>
      </c>
      <c r="G1604" t="s">
        <v>620</v>
      </c>
      <c r="H1604" t="s">
        <v>644</v>
      </c>
      <c r="I1604">
        <v>100001</v>
      </c>
      <c r="J1604">
        <v>32081</v>
      </c>
      <c r="K1604">
        <v>100247</v>
      </c>
    </row>
    <row r="1605" spans="1:11" x14ac:dyDescent="0.3">
      <c r="A1605">
        <v>105726</v>
      </c>
      <c r="B1605" t="s">
        <v>158</v>
      </c>
      <c r="C1605" t="s">
        <v>159</v>
      </c>
      <c r="D1605" t="s">
        <v>619</v>
      </c>
      <c r="E1605" t="str">
        <f>CONCATENATE(Table1[[#This Row],[SchoolName]]," (",Table1[[#This Row],[DistrictName]],")")</f>
        <v>Open Doors (Vancouver School District)</v>
      </c>
      <c r="F1605">
        <v>5342</v>
      </c>
      <c r="G1605" t="s">
        <v>620</v>
      </c>
      <c r="H1605" t="s">
        <v>2677</v>
      </c>
      <c r="I1605">
        <v>100003</v>
      </c>
      <c r="J1605" s="2" t="s">
        <v>2688</v>
      </c>
      <c r="K1605">
        <v>100278</v>
      </c>
    </row>
    <row r="1606" spans="1:11" x14ac:dyDescent="0.3">
      <c r="A1606">
        <v>106156</v>
      </c>
      <c r="B1606" t="s">
        <v>617</v>
      </c>
      <c r="C1606" t="s">
        <v>1281</v>
      </c>
      <c r="D1606" t="s">
        <v>619</v>
      </c>
      <c r="E1606" t="str">
        <f>CONCATENATE(Table1[[#This Row],[SchoolName]]," (",Table1[[#This Row],[DistrictName]],")")</f>
        <v>Open Doors (Burlington-Edison School District)</v>
      </c>
      <c r="F1606">
        <v>5525</v>
      </c>
      <c r="G1606" t="s">
        <v>620</v>
      </c>
      <c r="H1606" t="s">
        <v>2548</v>
      </c>
      <c r="I1606">
        <v>100009</v>
      </c>
      <c r="J1606">
        <v>29100</v>
      </c>
      <c r="K1606">
        <v>100030</v>
      </c>
    </row>
    <row r="1607" spans="1:11" x14ac:dyDescent="0.3">
      <c r="A1607">
        <v>106237</v>
      </c>
      <c r="B1607" t="s">
        <v>617</v>
      </c>
      <c r="C1607" t="s">
        <v>618</v>
      </c>
      <c r="D1607" t="s">
        <v>619</v>
      </c>
      <c r="E1607" t="str">
        <f>CONCATENATE(Table1[[#This Row],[SchoolName]]," (",Table1[[#This Row],[DistrictName]],")")</f>
        <v>Open Doors (Anacortes School District)</v>
      </c>
      <c r="F1607">
        <v>5588</v>
      </c>
      <c r="G1607" t="s">
        <v>620</v>
      </c>
      <c r="H1607" t="s">
        <v>2548</v>
      </c>
      <c r="I1607">
        <v>100009</v>
      </c>
      <c r="J1607">
        <v>29103</v>
      </c>
      <c r="K1607">
        <v>100013</v>
      </c>
    </row>
    <row r="1608" spans="1:11" x14ac:dyDescent="0.3">
      <c r="A1608">
        <v>106084</v>
      </c>
      <c r="B1608" t="s">
        <v>2735</v>
      </c>
      <c r="C1608" t="s">
        <v>2552</v>
      </c>
      <c r="D1608" t="s">
        <v>1257</v>
      </c>
      <c r="E1608" t="str">
        <f>CONCATENATE(Table1[[#This Row],[SchoolName]]," (",Table1[[#This Row],[DistrictName]],")")</f>
        <v>Open Doors - Youth Reengagement Program (ESD 189 acting as a school district)</v>
      </c>
      <c r="F1608">
        <v>5501</v>
      </c>
      <c r="G1608" t="s">
        <v>620</v>
      </c>
      <c r="H1608" t="s">
        <v>2548</v>
      </c>
      <c r="J1608">
        <v>29801</v>
      </c>
      <c r="K1608">
        <v>100009</v>
      </c>
    </row>
    <row r="1609" spans="1:11" x14ac:dyDescent="0.3">
      <c r="A1609">
        <v>105571</v>
      </c>
      <c r="B1609" t="s">
        <v>2735</v>
      </c>
      <c r="C1609" t="s">
        <v>2386</v>
      </c>
      <c r="D1609" t="s">
        <v>2477</v>
      </c>
      <c r="E1609" t="str">
        <f>CONCATENATE(Table1[[#This Row],[SchoolName]]," (",Table1[[#This Row],[DistrictName]],")")</f>
        <v>Open Doors at LWIT (Lake Washington Institute of Technology)</v>
      </c>
      <c r="F1609">
        <v>5306</v>
      </c>
      <c r="G1609" t="s">
        <v>620</v>
      </c>
      <c r="H1609" t="s">
        <v>2599</v>
      </c>
      <c r="J1609">
        <v>17937</v>
      </c>
      <c r="K1609">
        <v>104276</v>
      </c>
    </row>
    <row r="1610" spans="1:11" x14ac:dyDescent="0.3">
      <c r="A1610">
        <v>105787</v>
      </c>
      <c r="B1610" t="s">
        <v>158</v>
      </c>
      <c r="C1610" t="s">
        <v>431</v>
      </c>
      <c r="D1610" t="s">
        <v>1138</v>
      </c>
      <c r="E1610" t="str">
        <f>CONCATENATE(Table1[[#This Row],[SchoolName]]," (",Table1[[#This Row],[DistrictName]],")")</f>
        <v>Open Doors Battle Ground (Battle Ground School District)</v>
      </c>
      <c r="F1610">
        <v>5360</v>
      </c>
      <c r="G1610" t="s">
        <v>620</v>
      </c>
      <c r="H1610" t="s">
        <v>2677</v>
      </c>
      <c r="I1610">
        <v>100003</v>
      </c>
      <c r="J1610" s="2" t="s">
        <v>2679</v>
      </c>
      <c r="K1610">
        <v>100018</v>
      </c>
    </row>
    <row r="1611" spans="1:11" x14ac:dyDescent="0.3">
      <c r="A1611">
        <v>105986</v>
      </c>
      <c r="B1611" t="s">
        <v>158</v>
      </c>
      <c r="C1611" t="s">
        <v>213</v>
      </c>
      <c r="D1611" t="s">
        <v>1199</v>
      </c>
      <c r="E1611" t="str">
        <f>CONCATENATE(Table1[[#This Row],[SchoolName]]," (",Table1[[#This Row],[DistrictName]],")")</f>
        <v>Open Doors Evergreen (Evergreen School District (Clark))</v>
      </c>
      <c r="F1611">
        <v>5435</v>
      </c>
      <c r="G1611" t="s">
        <v>620</v>
      </c>
      <c r="H1611" t="s">
        <v>2677</v>
      </c>
      <c r="I1611">
        <v>100003</v>
      </c>
      <c r="J1611" s="2" t="s">
        <v>2683</v>
      </c>
      <c r="K1611">
        <v>100084</v>
      </c>
    </row>
    <row r="1612" spans="1:11" x14ac:dyDescent="0.3">
      <c r="A1612">
        <v>105782</v>
      </c>
      <c r="B1612" t="s">
        <v>3</v>
      </c>
      <c r="C1612" t="s">
        <v>685</v>
      </c>
      <c r="D1612" t="s">
        <v>2533</v>
      </c>
      <c r="E1612" t="str">
        <f>CONCATENATE(Table1[[#This Row],[SchoolName]]," (",Table1[[#This Row],[DistrictName]],")")</f>
        <v>Open Doors re-engagement (West Valley School District (Spokane))</v>
      </c>
      <c r="F1612">
        <v>5356</v>
      </c>
      <c r="G1612" t="s">
        <v>620</v>
      </c>
      <c r="H1612" t="s">
        <v>644</v>
      </c>
      <c r="I1612">
        <v>100001</v>
      </c>
      <c r="J1612">
        <v>32363</v>
      </c>
      <c r="K1612">
        <v>100291</v>
      </c>
    </row>
    <row r="1613" spans="1:11" x14ac:dyDescent="0.3">
      <c r="A1613">
        <v>105631</v>
      </c>
      <c r="B1613" t="s">
        <v>92</v>
      </c>
      <c r="C1613" t="s">
        <v>118</v>
      </c>
      <c r="D1613" t="s">
        <v>2704</v>
      </c>
      <c r="E1613" t="str">
        <f>CONCATENATE(Table1[[#This Row],[SchoolName]]," (",Table1[[#This Row],[DistrictName]],")")</f>
        <v>Open Doors Re-Engagement (Wenatchee School District)</v>
      </c>
      <c r="F1613">
        <v>5316</v>
      </c>
      <c r="G1613" t="s">
        <v>620</v>
      </c>
      <c r="H1613" t="s">
        <v>103</v>
      </c>
      <c r="I1613">
        <v>100008</v>
      </c>
      <c r="J1613" s="2" t="s">
        <v>2703</v>
      </c>
      <c r="K1613">
        <v>100290</v>
      </c>
    </row>
    <row r="1614" spans="1:11" x14ac:dyDescent="0.3">
      <c r="A1614">
        <v>105651</v>
      </c>
      <c r="B1614" t="s">
        <v>617</v>
      </c>
      <c r="C1614" t="s">
        <v>681</v>
      </c>
      <c r="D1614" t="s">
        <v>2541</v>
      </c>
      <c r="E1614" t="str">
        <f>CONCATENATE(Table1[[#This Row],[SchoolName]]," (",Table1[[#This Row],[DistrictName]],")")</f>
        <v>Open Doors Youth Reengagement (Sultan School District)</v>
      </c>
      <c r="F1614">
        <v>5329</v>
      </c>
      <c r="G1614" t="s">
        <v>620</v>
      </c>
      <c r="H1614" t="s">
        <v>742</v>
      </c>
      <c r="I1614">
        <v>100009</v>
      </c>
      <c r="J1614">
        <v>31311</v>
      </c>
      <c r="K1614">
        <v>100257</v>
      </c>
    </row>
    <row r="1615" spans="1:11" x14ac:dyDescent="0.3">
      <c r="A1615">
        <v>105774</v>
      </c>
      <c r="B1615" t="s">
        <v>223</v>
      </c>
      <c r="C1615" t="s">
        <v>950</v>
      </c>
      <c r="D1615" t="s">
        <v>2500</v>
      </c>
      <c r="E1615" t="str">
        <f>CONCATENATE(Table1[[#This Row],[SchoolName]]," (",Table1[[#This Row],[DistrictName]],")")</f>
        <v>Open Doors Youth Reengagement (1418) (Federal Way School District)</v>
      </c>
      <c r="F1615">
        <v>5348</v>
      </c>
      <c r="G1615" t="s">
        <v>620</v>
      </c>
      <c r="H1615" t="s">
        <v>2599</v>
      </c>
      <c r="I1615">
        <v>100006</v>
      </c>
      <c r="J1615">
        <v>17210</v>
      </c>
      <c r="K1615">
        <v>100086</v>
      </c>
    </row>
    <row r="1616" spans="1:11" x14ac:dyDescent="0.3">
      <c r="A1616">
        <v>102784</v>
      </c>
      <c r="B1616" t="s">
        <v>3</v>
      </c>
      <c r="C1616" t="s">
        <v>700</v>
      </c>
      <c r="D1616" t="s">
        <v>2293</v>
      </c>
      <c r="E1616" t="str">
        <f>CONCATENATE(Table1[[#This Row],[SchoolName]]," (",Table1[[#This Row],[DistrictName]],")")</f>
        <v>Opportunity Elementary (Central Valley School District)</v>
      </c>
      <c r="F1616">
        <v>2113</v>
      </c>
      <c r="G1616" t="s">
        <v>6</v>
      </c>
      <c r="H1616" t="s">
        <v>644</v>
      </c>
      <c r="I1616">
        <v>100001</v>
      </c>
      <c r="J1616">
        <v>32356</v>
      </c>
      <c r="K1616">
        <v>100039</v>
      </c>
    </row>
    <row r="1617" spans="1:11" x14ac:dyDescent="0.3">
      <c r="A1617">
        <v>103042</v>
      </c>
      <c r="B1617" t="s">
        <v>617</v>
      </c>
      <c r="C1617" t="s">
        <v>1144</v>
      </c>
      <c r="D1617" t="s">
        <v>1612</v>
      </c>
      <c r="E1617" t="str">
        <f>CONCATENATE(Table1[[#This Row],[SchoolName]]," (",Table1[[#This Row],[DistrictName]],")")</f>
        <v>Options High School (Bellingham School District)</v>
      </c>
      <c r="F1617">
        <v>1647</v>
      </c>
      <c r="G1617" t="s">
        <v>24</v>
      </c>
      <c r="H1617" t="s">
        <v>2522</v>
      </c>
      <c r="I1617">
        <v>100009</v>
      </c>
      <c r="J1617">
        <v>37501</v>
      </c>
      <c r="K1617">
        <v>100020</v>
      </c>
    </row>
    <row r="1618" spans="1:11" x14ac:dyDescent="0.3">
      <c r="A1618">
        <v>101168</v>
      </c>
      <c r="B1618" t="s">
        <v>223</v>
      </c>
      <c r="C1618" t="s">
        <v>2634</v>
      </c>
      <c r="D1618" t="s">
        <v>948</v>
      </c>
      <c r="E1618" t="str">
        <f>CONCATENATE(Table1[[#This Row],[SchoolName]]," (",Table1[[#This Row],[DistrictName]],")")</f>
        <v>Orca K-8 School (Seattle School District No. 1)</v>
      </c>
      <c r="F1618">
        <v>4065</v>
      </c>
      <c r="G1618" t="s">
        <v>24</v>
      </c>
      <c r="H1618" t="s">
        <v>2599</v>
      </c>
      <c r="I1618">
        <v>100006</v>
      </c>
      <c r="J1618">
        <v>17001</v>
      </c>
      <c r="K1618">
        <v>100229</v>
      </c>
    </row>
    <row r="1619" spans="1:11" x14ac:dyDescent="0.3">
      <c r="A1619">
        <v>102342</v>
      </c>
      <c r="B1619" t="s">
        <v>617</v>
      </c>
      <c r="C1619" t="s">
        <v>1306</v>
      </c>
      <c r="D1619" t="s">
        <v>2043</v>
      </c>
      <c r="E1619" t="str">
        <f>CONCATENATE(Table1[[#This Row],[SchoolName]]," (",Table1[[#This Row],[DistrictName]],")")</f>
        <v>Orcas Island Elementary School (Orcas Island School District)</v>
      </c>
      <c r="F1619">
        <v>2749</v>
      </c>
      <c r="G1619" t="s">
        <v>6</v>
      </c>
      <c r="H1619" t="s">
        <v>2553</v>
      </c>
      <c r="I1619">
        <v>100009</v>
      </c>
      <c r="J1619">
        <v>28137</v>
      </c>
      <c r="K1619">
        <v>100186</v>
      </c>
    </row>
    <row r="1620" spans="1:11" x14ac:dyDescent="0.3">
      <c r="A1620">
        <v>102343</v>
      </c>
      <c r="B1620" t="s">
        <v>617</v>
      </c>
      <c r="C1620" t="s">
        <v>1306</v>
      </c>
      <c r="D1620" t="s">
        <v>2044</v>
      </c>
      <c r="E1620" t="str">
        <f>CONCATENATE(Table1[[#This Row],[SchoolName]]," (",Table1[[#This Row],[DistrictName]],")")</f>
        <v>Orcas Island High School (Orcas Island School District)</v>
      </c>
      <c r="F1620">
        <v>2750</v>
      </c>
      <c r="G1620" t="s">
        <v>6</v>
      </c>
      <c r="H1620" t="s">
        <v>2553</v>
      </c>
      <c r="I1620">
        <v>100009</v>
      </c>
      <c r="J1620">
        <v>28137</v>
      </c>
      <c r="K1620">
        <v>100186</v>
      </c>
    </row>
    <row r="1621" spans="1:11" x14ac:dyDescent="0.3">
      <c r="A1621">
        <v>102345</v>
      </c>
      <c r="B1621" t="s">
        <v>617</v>
      </c>
      <c r="C1621" t="s">
        <v>1306</v>
      </c>
      <c r="D1621" t="s">
        <v>2046</v>
      </c>
      <c r="E1621" t="str">
        <f>CONCATENATE(Table1[[#This Row],[SchoolName]]," (",Table1[[#This Row],[DistrictName]],")")</f>
        <v>Orcas Island Middle School (Orcas Island School District)</v>
      </c>
      <c r="F1621">
        <v>4558</v>
      </c>
      <c r="G1621" t="s">
        <v>6</v>
      </c>
      <c r="H1621" t="s">
        <v>2553</v>
      </c>
      <c r="I1621">
        <v>100009</v>
      </c>
      <c r="J1621">
        <v>28137</v>
      </c>
      <c r="K1621">
        <v>100186</v>
      </c>
    </row>
    <row r="1622" spans="1:11" x14ac:dyDescent="0.3">
      <c r="A1622">
        <v>106204</v>
      </c>
      <c r="B1622" t="s">
        <v>617</v>
      </c>
      <c r="C1622" t="s">
        <v>1306</v>
      </c>
      <c r="D1622" t="s">
        <v>1307</v>
      </c>
      <c r="E1622" t="str">
        <f>CONCATENATE(Table1[[#This Row],[SchoolName]]," (",Table1[[#This Row],[DistrictName]],")")</f>
        <v>Orcas Island Montessori Public (Orcas Island School District)</v>
      </c>
      <c r="F1622">
        <v>5555</v>
      </c>
      <c r="G1622" t="s">
        <v>6</v>
      </c>
      <c r="H1622" t="s">
        <v>2553</v>
      </c>
      <c r="I1622">
        <v>100009</v>
      </c>
      <c r="J1622">
        <v>28137</v>
      </c>
      <c r="K1622">
        <v>100186</v>
      </c>
    </row>
    <row r="1623" spans="1:11" x14ac:dyDescent="0.3">
      <c r="A1623">
        <v>102849</v>
      </c>
      <c r="B1623" t="s">
        <v>3</v>
      </c>
      <c r="C1623" t="s">
        <v>685</v>
      </c>
      <c r="D1623" t="s">
        <v>2330</v>
      </c>
      <c r="E1623" t="str">
        <f>CONCATENATE(Table1[[#This Row],[SchoolName]]," (",Table1[[#This Row],[DistrictName]],")")</f>
        <v>Orchard Center Elementary (West Valley School District (Spokane))</v>
      </c>
      <c r="F1623">
        <v>3129</v>
      </c>
      <c r="G1623" t="s">
        <v>6</v>
      </c>
      <c r="H1623" t="s">
        <v>644</v>
      </c>
      <c r="I1623">
        <v>100001</v>
      </c>
      <c r="J1623">
        <v>32363</v>
      </c>
      <c r="K1623">
        <v>100291</v>
      </c>
    </row>
    <row r="1624" spans="1:11" x14ac:dyDescent="0.3">
      <c r="A1624">
        <v>105925</v>
      </c>
      <c r="B1624" t="s">
        <v>9</v>
      </c>
      <c r="C1624" t="s">
        <v>75</v>
      </c>
      <c r="D1624" t="s">
        <v>1191</v>
      </c>
      <c r="E1624" t="str">
        <f>CONCATENATE(Table1[[#This Row],[SchoolName]]," (",Table1[[#This Row],[DistrictName]],")")</f>
        <v>Orchard Elementary (Richland School District)</v>
      </c>
      <c r="F1624">
        <v>5419</v>
      </c>
      <c r="G1624" t="s">
        <v>6</v>
      </c>
      <c r="H1624" t="s">
        <v>2713</v>
      </c>
      <c r="I1624">
        <v>100007</v>
      </c>
      <c r="J1624" s="2" t="s">
        <v>2712</v>
      </c>
      <c r="K1624">
        <v>100218</v>
      </c>
    </row>
    <row r="1625" spans="1:11" x14ac:dyDescent="0.3">
      <c r="A1625">
        <v>101746</v>
      </c>
      <c r="B1625" t="s">
        <v>131</v>
      </c>
      <c r="C1625" t="s">
        <v>1114</v>
      </c>
      <c r="D1625" t="s">
        <v>1118</v>
      </c>
      <c r="E1625" t="str">
        <f>CONCATENATE(Table1[[#This Row],[SchoolName]]," (",Table1[[#This Row],[DistrictName]],")")</f>
        <v>Orchard Heights Elementary (South Kitsap School District)</v>
      </c>
      <c r="F1625">
        <v>2650</v>
      </c>
      <c r="G1625" t="s">
        <v>6</v>
      </c>
      <c r="H1625" t="s">
        <v>2593</v>
      </c>
      <c r="I1625">
        <v>100005</v>
      </c>
      <c r="J1625">
        <v>18402</v>
      </c>
      <c r="K1625">
        <v>100244</v>
      </c>
    </row>
    <row r="1626" spans="1:11" x14ac:dyDescent="0.3">
      <c r="A1626">
        <v>100468</v>
      </c>
      <c r="B1626" t="s">
        <v>92</v>
      </c>
      <c r="C1626" t="s">
        <v>118</v>
      </c>
      <c r="D1626" t="s">
        <v>128</v>
      </c>
      <c r="E1626" t="str">
        <f>CONCATENATE(Table1[[#This Row],[SchoolName]]," (",Table1[[#This Row],[DistrictName]],")")</f>
        <v>Orchard Middle School (Wenatchee School District)</v>
      </c>
      <c r="F1626">
        <v>3370</v>
      </c>
      <c r="G1626" t="s">
        <v>6</v>
      </c>
      <c r="H1626" t="s">
        <v>103</v>
      </c>
      <c r="I1626">
        <v>100008</v>
      </c>
      <c r="J1626" s="2" t="s">
        <v>2703</v>
      </c>
      <c r="K1626">
        <v>100290</v>
      </c>
    </row>
    <row r="1627" spans="1:11" x14ac:dyDescent="0.3">
      <c r="A1627">
        <v>102749</v>
      </c>
      <c r="B1627" t="s">
        <v>3</v>
      </c>
      <c r="C1627" t="s">
        <v>2272</v>
      </c>
      <c r="D1627" t="s">
        <v>2273</v>
      </c>
      <c r="E1627" t="str">
        <f>CONCATENATE(Table1[[#This Row],[SchoolName]]," (",Table1[[#This Row],[DistrictName]],")")</f>
        <v>Orchard Prairie Elementary (Orchard Prairie School District)</v>
      </c>
      <c r="F1627">
        <v>3723</v>
      </c>
      <c r="G1627" t="s">
        <v>6</v>
      </c>
      <c r="H1627" t="s">
        <v>644</v>
      </c>
      <c r="I1627">
        <v>100001</v>
      </c>
      <c r="J1627">
        <v>32123</v>
      </c>
      <c r="K1627">
        <v>100187</v>
      </c>
    </row>
    <row r="1628" spans="1:11" x14ac:dyDescent="0.3">
      <c r="A1628">
        <v>100594</v>
      </c>
      <c r="B1628" t="s">
        <v>158</v>
      </c>
      <c r="C1628" t="s">
        <v>213</v>
      </c>
      <c r="D1628" t="s">
        <v>218</v>
      </c>
      <c r="E1628" t="str">
        <f>CONCATENATE(Table1[[#This Row],[SchoolName]]," (",Table1[[#This Row],[DistrictName]],")")</f>
        <v>Orchards Elementary School (Evergreen School District (Clark))</v>
      </c>
      <c r="F1628">
        <v>2912</v>
      </c>
      <c r="G1628" t="s">
        <v>6</v>
      </c>
      <c r="H1628" t="s">
        <v>2677</v>
      </c>
      <c r="I1628">
        <v>100003</v>
      </c>
      <c r="J1628" s="2" t="s">
        <v>2683</v>
      </c>
      <c r="K1628">
        <v>100084</v>
      </c>
    </row>
    <row r="1629" spans="1:11" x14ac:dyDescent="0.3">
      <c r="A1629">
        <v>101694</v>
      </c>
      <c r="B1629" t="s">
        <v>223</v>
      </c>
      <c r="C1629" t="s">
        <v>1077</v>
      </c>
      <c r="D1629" t="s">
        <v>1083</v>
      </c>
      <c r="E1629" t="str">
        <f>CONCATENATE(Table1[[#This Row],[SchoolName]]," (",Table1[[#This Row],[DistrictName]],")")</f>
        <v>Ordway Elementary (Bainbridge Island School District)</v>
      </c>
      <c r="F1629">
        <v>4062</v>
      </c>
      <c r="G1629" t="s">
        <v>6</v>
      </c>
      <c r="H1629" t="s">
        <v>2593</v>
      </c>
      <c r="I1629">
        <v>100006</v>
      </c>
      <c r="J1629">
        <v>18303</v>
      </c>
      <c r="K1629">
        <v>100017</v>
      </c>
    </row>
    <row r="1630" spans="1:11" x14ac:dyDescent="0.3">
      <c r="A1630">
        <v>100747</v>
      </c>
      <c r="B1630" t="s">
        <v>3</v>
      </c>
      <c r="C1630" t="s">
        <v>519</v>
      </c>
      <c r="D1630" t="s">
        <v>520</v>
      </c>
      <c r="E1630" t="str">
        <f>CONCATENATE(Table1[[#This Row],[SchoolName]]," (",Table1[[#This Row],[DistrictName]],")")</f>
        <v>Orient Elementary School (Orient School District)</v>
      </c>
      <c r="F1630">
        <v>2136</v>
      </c>
      <c r="G1630" t="s">
        <v>6</v>
      </c>
      <c r="H1630" t="s">
        <v>2653</v>
      </c>
      <c r="I1630">
        <v>100001</v>
      </c>
      <c r="J1630">
        <v>10065</v>
      </c>
      <c r="K1630">
        <v>100188</v>
      </c>
    </row>
    <row r="1631" spans="1:11" x14ac:dyDescent="0.3">
      <c r="A1631">
        <v>106141</v>
      </c>
      <c r="B1631" t="s">
        <v>604</v>
      </c>
      <c r="C1631" t="s">
        <v>1149</v>
      </c>
      <c r="D1631" t="s">
        <v>1264</v>
      </c>
      <c r="E1631" t="str">
        <f>CONCATENATE(Table1[[#This Row],[SchoolName]]," (",Table1[[#This Row],[DistrictName]],")")</f>
        <v>Orin C Smith Elementary School (Chehalis School District)</v>
      </c>
      <c r="F1631">
        <v>5510</v>
      </c>
      <c r="G1631" t="s">
        <v>6</v>
      </c>
      <c r="H1631" t="s">
        <v>2590</v>
      </c>
      <c r="I1631">
        <v>100004</v>
      </c>
      <c r="J1631">
        <v>21302</v>
      </c>
      <c r="K1631">
        <v>100041</v>
      </c>
    </row>
    <row r="1632" spans="1:11" x14ac:dyDescent="0.3">
      <c r="A1632">
        <v>100718</v>
      </c>
      <c r="B1632" t="s">
        <v>92</v>
      </c>
      <c r="C1632" t="s">
        <v>493</v>
      </c>
      <c r="D1632" t="s">
        <v>494</v>
      </c>
      <c r="E1632" t="str">
        <f>CONCATENATE(Table1[[#This Row],[SchoolName]]," (",Table1[[#This Row],[DistrictName]],")")</f>
        <v>Orondo Elementary and Middle School (Orondo School District)</v>
      </c>
      <c r="F1632">
        <v>2666</v>
      </c>
      <c r="G1632" t="s">
        <v>6</v>
      </c>
      <c r="H1632" t="s">
        <v>2657</v>
      </c>
      <c r="I1632">
        <v>100008</v>
      </c>
      <c r="J1632" s="2" t="s">
        <v>2662</v>
      </c>
      <c r="K1632">
        <v>100189</v>
      </c>
    </row>
    <row r="1633" spans="1:11" x14ac:dyDescent="0.3">
      <c r="A1633">
        <v>101975</v>
      </c>
      <c r="B1633" t="s">
        <v>92</v>
      </c>
      <c r="C1633" t="s">
        <v>1468</v>
      </c>
      <c r="D1633" t="s">
        <v>1469</v>
      </c>
      <c r="E1633" t="str">
        <f>CONCATENATE(Table1[[#This Row],[SchoolName]]," (",Table1[[#This Row],[DistrictName]],")")</f>
        <v>Oroville Elementary (Oroville School District)</v>
      </c>
      <c r="F1633">
        <v>2422</v>
      </c>
      <c r="G1633" t="s">
        <v>6</v>
      </c>
      <c r="H1633" t="s">
        <v>1452</v>
      </c>
      <c r="I1633">
        <v>100008</v>
      </c>
      <c r="J1633">
        <v>24410</v>
      </c>
      <c r="K1633">
        <v>100190</v>
      </c>
    </row>
    <row r="1634" spans="1:11" x14ac:dyDescent="0.3">
      <c r="A1634">
        <v>101976</v>
      </c>
      <c r="B1634" t="s">
        <v>92</v>
      </c>
      <c r="C1634" t="s">
        <v>1468</v>
      </c>
      <c r="D1634" t="s">
        <v>1470</v>
      </c>
      <c r="E1634" t="str">
        <f>CONCATENATE(Table1[[#This Row],[SchoolName]]," (",Table1[[#This Row],[DistrictName]],")")</f>
        <v>Oroville Middle-High School (Oroville School District)</v>
      </c>
      <c r="F1634">
        <v>2706</v>
      </c>
      <c r="G1634" t="s">
        <v>6</v>
      </c>
      <c r="H1634" t="s">
        <v>1452</v>
      </c>
      <c r="I1634">
        <v>100008</v>
      </c>
      <c r="J1634">
        <v>24410</v>
      </c>
      <c r="K1634">
        <v>100190</v>
      </c>
    </row>
    <row r="1635" spans="1:11" x14ac:dyDescent="0.3">
      <c r="A1635">
        <v>102205</v>
      </c>
      <c r="B1635" t="s">
        <v>223</v>
      </c>
      <c r="C1635" t="s">
        <v>1845</v>
      </c>
      <c r="D1635" t="s">
        <v>1954</v>
      </c>
      <c r="E1635" t="str">
        <f>CONCATENATE(Table1[[#This Row],[SchoolName]]," (",Table1[[#This Row],[DistrictName]],")")</f>
        <v>Orting Elementary School (Orting School District)</v>
      </c>
      <c r="F1635">
        <v>2360</v>
      </c>
      <c r="G1635" t="s">
        <v>6</v>
      </c>
      <c r="H1635" t="s">
        <v>2554</v>
      </c>
      <c r="I1635">
        <v>100006</v>
      </c>
      <c r="J1635">
        <v>27344</v>
      </c>
      <c r="K1635">
        <v>100191</v>
      </c>
    </row>
    <row r="1636" spans="1:11" x14ac:dyDescent="0.3">
      <c r="A1636">
        <v>102206</v>
      </c>
      <c r="B1636" t="s">
        <v>223</v>
      </c>
      <c r="C1636" t="s">
        <v>1845</v>
      </c>
      <c r="D1636" t="s">
        <v>1955</v>
      </c>
      <c r="E1636" t="str">
        <f>CONCATENATE(Table1[[#This Row],[SchoolName]]," (",Table1[[#This Row],[DistrictName]],")")</f>
        <v>Orting High School (Orting School District)</v>
      </c>
      <c r="F1636">
        <v>2942</v>
      </c>
      <c r="G1636" t="s">
        <v>6</v>
      </c>
      <c r="H1636" t="s">
        <v>2554</v>
      </c>
      <c r="I1636">
        <v>100006</v>
      </c>
      <c r="J1636">
        <v>27344</v>
      </c>
      <c r="K1636">
        <v>100191</v>
      </c>
    </row>
    <row r="1637" spans="1:11" x14ac:dyDescent="0.3">
      <c r="A1637">
        <v>102207</v>
      </c>
      <c r="B1637" t="s">
        <v>223</v>
      </c>
      <c r="C1637" t="s">
        <v>1845</v>
      </c>
      <c r="D1637" t="s">
        <v>1956</v>
      </c>
      <c r="E1637" t="str">
        <f>CONCATENATE(Table1[[#This Row],[SchoolName]]," (",Table1[[#This Row],[DistrictName]],")")</f>
        <v>Orting Middle School (Orting School District)</v>
      </c>
      <c r="F1637">
        <v>4262</v>
      </c>
      <c r="G1637" t="s">
        <v>6</v>
      </c>
      <c r="H1637" t="s">
        <v>2554</v>
      </c>
      <c r="I1637">
        <v>100006</v>
      </c>
      <c r="J1637">
        <v>27344</v>
      </c>
      <c r="K1637">
        <v>100191</v>
      </c>
    </row>
    <row r="1638" spans="1:11" x14ac:dyDescent="0.3">
      <c r="A1638">
        <v>104003</v>
      </c>
      <c r="B1638" t="s">
        <v>223</v>
      </c>
      <c r="C1638" t="s">
        <v>1845</v>
      </c>
      <c r="D1638" t="s">
        <v>1846</v>
      </c>
      <c r="E1638" t="str">
        <f>CONCATENATE(Table1[[#This Row],[SchoolName]]," (",Table1[[#This Row],[DistrictName]],")")</f>
        <v>Orting Special Education (Orting School District)</v>
      </c>
      <c r="F1638">
        <v>5011</v>
      </c>
      <c r="G1638" t="s">
        <v>31</v>
      </c>
      <c r="H1638" t="s">
        <v>2554</v>
      </c>
      <c r="I1638">
        <v>100006</v>
      </c>
      <c r="J1638">
        <v>27344</v>
      </c>
      <c r="K1638">
        <v>100191</v>
      </c>
    </row>
    <row r="1639" spans="1:11" x14ac:dyDescent="0.3">
      <c r="A1639">
        <v>100333</v>
      </c>
      <c r="B1639" t="s">
        <v>9</v>
      </c>
      <c r="C1639" t="s">
        <v>10</v>
      </c>
      <c r="D1639" t="s">
        <v>13</v>
      </c>
      <c r="E1639" t="str">
        <f>CONCATENATE(Table1[[#This Row],[SchoolName]]," (",Table1[[#This Row],[DistrictName]],")")</f>
        <v>Othello High School (Othello School District)</v>
      </c>
      <c r="F1639">
        <v>3015</v>
      </c>
      <c r="G1639" t="s">
        <v>6</v>
      </c>
      <c r="H1639" t="s">
        <v>2723</v>
      </c>
      <c r="I1639">
        <v>100007</v>
      </c>
      <c r="J1639" s="2" t="s">
        <v>2722</v>
      </c>
      <c r="K1639">
        <v>100192</v>
      </c>
    </row>
    <row r="1640" spans="1:11" x14ac:dyDescent="0.3">
      <c r="A1640">
        <v>102825</v>
      </c>
      <c r="B1640" t="s">
        <v>3</v>
      </c>
      <c r="C1640" t="s">
        <v>1195</v>
      </c>
      <c r="D1640" t="s">
        <v>2320</v>
      </c>
      <c r="E1640" t="str">
        <f>CONCATENATE(Table1[[#This Row],[SchoolName]]," (",Table1[[#This Row],[DistrictName]],")")</f>
        <v>Otis Orchards School (East Valley School District (Spokane))</v>
      </c>
      <c r="F1640">
        <v>2955</v>
      </c>
      <c r="G1640" t="s">
        <v>6</v>
      </c>
      <c r="H1640" t="s">
        <v>644</v>
      </c>
      <c r="I1640">
        <v>100001</v>
      </c>
      <c r="J1640">
        <v>32361</v>
      </c>
      <c r="K1640">
        <v>100070</v>
      </c>
    </row>
    <row r="1641" spans="1:11" x14ac:dyDescent="0.3">
      <c r="A1641">
        <v>101319</v>
      </c>
      <c r="B1641" t="s">
        <v>223</v>
      </c>
      <c r="C1641" t="s">
        <v>266</v>
      </c>
      <c r="D1641" t="s">
        <v>268</v>
      </c>
      <c r="E1641" t="str">
        <f>CONCATENATE(Table1[[#This Row],[SchoolName]]," (",Table1[[#This Row],[DistrictName]],")")</f>
        <v>Out Of District Facility (Renton School District)</v>
      </c>
      <c r="F1641">
        <v>1648</v>
      </c>
      <c r="G1641" t="s">
        <v>31</v>
      </c>
      <c r="H1641" t="s">
        <v>2599</v>
      </c>
      <c r="I1641">
        <v>100006</v>
      </c>
      <c r="J1641">
        <v>17403</v>
      </c>
      <c r="K1641">
        <v>100216</v>
      </c>
    </row>
    <row r="1642" spans="1:11" x14ac:dyDescent="0.3">
      <c r="A1642">
        <v>102599</v>
      </c>
      <c r="B1642" t="s">
        <v>617</v>
      </c>
      <c r="C1642" t="s">
        <v>1830</v>
      </c>
      <c r="D1642" t="s">
        <v>2185</v>
      </c>
      <c r="E1642" t="str">
        <f>CONCATENATE(Table1[[#This Row],[SchoolName]]," (",Table1[[#This Row],[DistrictName]],")")</f>
        <v>Out Of District Special Ed (Monroe School District)</v>
      </c>
      <c r="F1642">
        <v>1643</v>
      </c>
      <c r="G1642" t="s">
        <v>31</v>
      </c>
      <c r="H1642" t="s">
        <v>742</v>
      </c>
      <c r="I1642">
        <v>100009</v>
      </c>
      <c r="J1642">
        <v>31103</v>
      </c>
      <c r="K1642">
        <v>100150</v>
      </c>
    </row>
    <row r="1643" spans="1:11" x14ac:dyDescent="0.3">
      <c r="A1643">
        <v>103238</v>
      </c>
      <c r="B1643" t="s">
        <v>554</v>
      </c>
      <c r="C1643" t="s">
        <v>1734</v>
      </c>
      <c r="D1643" t="s">
        <v>1735</v>
      </c>
      <c r="E1643" t="str">
        <f>CONCATENATE(Table1[[#This Row],[SchoolName]]," (",Table1[[#This Row],[DistrictName]],")")</f>
        <v>Outlook Elementary School (Sunnyside School District)</v>
      </c>
      <c r="F1643">
        <v>2469</v>
      </c>
      <c r="G1643" t="s">
        <v>6</v>
      </c>
      <c r="H1643" t="s">
        <v>659</v>
      </c>
      <c r="I1643">
        <v>100002</v>
      </c>
      <c r="J1643">
        <v>39201</v>
      </c>
      <c r="K1643">
        <v>100260</v>
      </c>
    </row>
    <row r="1644" spans="1:11" x14ac:dyDescent="0.3">
      <c r="A1644">
        <v>101892</v>
      </c>
      <c r="B1644" t="s">
        <v>3</v>
      </c>
      <c r="C1644" t="s">
        <v>1415</v>
      </c>
      <c r="D1644" t="s">
        <v>1417</v>
      </c>
      <c r="E1644" t="str">
        <f>CONCATENATE(Table1[[#This Row],[SchoolName]]," (",Table1[[#This Row],[DistrictName]],")")</f>
        <v>P C Jantz Elementary (Odessa School District)</v>
      </c>
      <c r="F1644">
        <v>2769</v>
      </c>
      <c r="G1644" t="s">
        <v>6</v>
      </c>
      <c r="H1644" t="s">
        <v>2587</v>
      </c>
      <c r="I1644">
        <v>100001</v>
      </c>
      <c r="J1644">
        <v>22105</v>
      </c>
      <c r="K1644">
        <v>100180</v>
      </c>
    </row>
    <row r="1645" spans="1:11" x14ac:dyDescent="0.3">
      <c r="A1645">
        <v>103281</v>
      </c>
      <c r="B1645" t="s">
        <v>554</v>
      </c>
      <c r="C1645" t="s">
        <v>627</v>
      </c>
      <c r="D1645" t="s">
        <v>1761</v>
      </c>
      <c r="E1645" t="str">
        <f>CONCATENATE(Table1[[#This Row],[SchoolName]]," (",Table1[[#This Row],[DistrictName]],")")</f>
        <v>Pace Alternative High School (Wapato School District)</v>
      </c>
      <c r="F1645">
        <v>4022</v>
      </c>
      <c r="G1645" t="s">
        <v>24</v>
      </c>
      <c r="H1645" t="s">
        <v>659</v>
      </c>
      <c r="I1645">
        <v>100002</v>
      </c>
      <c r="J1645">
        <v>39207</v>
      </c>
      <c r="K1645">
        <v>100284</v>
      </c>
    </row>
    <row r="1646" spans="1:11" x14ac:dyDescent="0.3">
      <c r="A1646">
        <v>100881</v>
      </c>
      <c r="B1646" t="s">
        <v>604</v>
      </c>
      <c r="C1646" t="s">
        <v>2643</v>
      </c>
      <c r="D1646" t="s">
        <v>801</v>
      </c>
      <c r="E1646" t="str">
        <f>CONCATENATE(Table1[[#This Row],[SchoolName]]," (",Table1[[#This Row],[DistrictName]],")")</f>
        <v>Pacific Beach Elementary School (North Beach School District No. 64)</v>
      </c>
      <c r="F1646">
        <v>3155</v>
      </c>
      <c r="G1646" t="s">
        <v>6</v>
      </c>
      <c r="H1646" t="s">
        <v>2642</v>
      </c>
      <c r="I1646">
        <v>100004</v>
      </c>
      <c r="J1646">
        <v>14064</v>
      </c>
      <c r="K1646">
        <v>100167</v>
      </c>
    </row>
    <row r="1647" spans="1:11" x14ac:dyDescent="0.3">
      <c r="A1647">
        <v>105133</v>
      </c>
      <c r="B1647" t="s">
        <v>223</v>
      </c>
      <c r="C1647" t="s">
        <v>360</v>
      </c>
      <c r="D1647" t="s">
        <v>2434</v>
      </c>
      <c r="E1647" t="str">
        <f>CONCATENATE(Table1[[#This Row],[SchoolName]]," (",Table1[[#This Row],[DistrictName]],")")</f>
        <v>Pacific Cascade Middle School (Issaquah School District)</v>
      </c>
      <c r="F1647">
        <v>5200</v>
      </c>
      <c r="G1647" t="s">
        <v>6</v>
      </c>
      <c r="H1647" t="s">
        <v>2599</v>
      </c>
      <c r="I1647">
        <v>100006</v>
      </c>
      <c r="J1647">
        <v>17411</v>
      </c>
      <c r="K1647">
        <v>100111</v>
      </c>
    </row>
    <row r="1648" spans="1:11" x14ac:dyDescent="0.3">
      <c r="A1648">
        <v>106063</v>
      </c>
      <c r="B1648" t="s">
        <v>158</v>
      </c>
      <c r="C1648" t="s">
        <v>1239</v>
      </c>
      <c r="D1648" t="s">
        <v>1240</v>
      </c>
      <c r="E1648" t="str">
        <f>CONCATENATE(Table1[[#This Row],[SchoolName]]," (",Table1[[#This Row],[DistrictName]],")")</f>
        <v>Pacific Crest Innovation Academy (Mill A School District)</v>
      </c>
      <c r="F1648">
        <v>5480</v>
      </c>
      <c r="G1648" t="s">
        <v>6</v>
      </c>
      <c r="H1648" t="s">
        <v>2089</v>
      </c>
      <c r="I1648">
        <v>100003</v>
      </c>
      <c r="J1648">
        <v>30031</v>
      </c>
      <c r="K1648">
        <v>100149</v>
      </c>
    </row>
    <row r="1649" spans="1:11" x14ac:dyDescent="0.3">
      <c r="A1649">
        <v>106773</v>
      </c>
      <c r="B1649" t="s">
        <v>9</v>
      </c>
      <c r="C1649" t="s">
        <v>75</v>
      </c>
      <c r="D1649" t="s">
        <v>732</v>
      </c>
      <c r="E1649" t="str">
        <f>CONCATENATE(Table1[[#This Row],[SchoolName]]," (",Table1[[#This Row],[DistrictName]],")")</f>
        <v>Pacific Crest Online Academy (Richland School District)</v>
      </c>
      <c r="F1649">
        <v>5689</v>
      </c>
      <c r="G1649" t="s">
        <v>6</v>
      </c>
      <c r="H1649" t="s">
        <v>2713</v>
      </c>
      <c r="I1649">
        <v>100007</v>
      </c>
      <c r="J1649" s="2" t="s">
        <v>2712</v>
      </c>
      <c r="K1649">
        <v>100218</v>
      </c>
    </row>
    <row r="1650" spans="1:11" x14ac:dyDescent="0.3">
      <c r="A1650">
        <v>100612</v>
      </c>
      <c r="B1650" t="s">
        <v>158</v>
      </c>
      <c r="C1650" t="s">
        <v>213</v>
      </c>
      <c r="D1650" t="s">
        <v>257</v>
      </c>
      <c r="E1650" t="str">
        <f>CONCATENATE(Table1[[#This Row],[SchoolName]]," (",Table1[[#This Row],[DistrictName]],")")</f>
        <v>Pacific Middle School (Evergreen School District (Clark))</v>
      </c>
      <c r="F1650">
        <v>4209</v>
      </c>
      <c r="G1650" t="s">
        <v>6</v>
      </c>
      <c r="H1650" t="s">
        <v>2677</v>
      </c>
      <c r="I1650">
        <v>100003</v>
      </c>
      <c r="J1650" s="2" t="s">
        <v>2683</v>
      </c>
      <c r="K1650">
        <v>100084</v>
      </c>
    </row>
    <row r="1651" spans="1:11" x14ac:dyDescent="0.3">
      <c r="A1651">
        <v>101292</v>
      </c>
      <c r="B1651" t="s">
        <v>223</v>
      </c>
      <c r="C1651" t="s">
        <v>235</v>
      </c>
      <c r="D1651" t="s">
        <v>257</v>
      </c>
      <c r="E1651" t="str">
        <f>CONCATENATE(Table1[[#This Row],[SchoolName]]," (",Table1[[#This Row],[DistrictName]],")")</f>
        <v>Pacific Middle School (Highline School District)</v>
      </c>
      <c r="F1651">
        <v>3333</v>
      </c>
      <c r="G1651" t="s">
        <v>6</v>
      </c>
      <c r="H1651" t="s">
        <v>2599</v>
      </c>
      <c r="I1651">
        <v>100006</v>
      </c>
      <c r="J1651">
        <v>17401</v>
      </c>
      <c r="K1651">
        <v>100105</v>
      </c>
    </row>
    <row r="1652" spans="1:11" x14ac:dyDescent="0.3">
      <c r="A1652">
        <v>105411</v>
      </c>
      <c r="B1652" t="s">
        <v>604</v>
      </c>
      <c r="C1652" t="s">
        <v>793</v>
      </c>
      <c r="D1652" t="s">
        <v>2582</v>
      </c>
      <c r="E1652" t="str">
        <f>CONCATENATE(Table1[[#This Row],[SchoolName]]," (",Table1[[#This Row],[DistrictName]],")")</f>
        <v>Pacific Virtual Learning (South Bend School District)</v>
      </c>
      <c r="F1652">
        <v>5243</v>
      </c>
      <c r="G1652" t="s">
        <v>24</v>
      </c>
      <c r="H1652" t="s">
        <v>2579</v>
      </c>
      <c r="I1652">
        <v>100004</v>
      </c>
      <c r="J1652">
        <v>25118</v>
      </c>
      <c r="K1652">
        <v>100242</v>
      </c>
    </row>
    <row r="1653" spans="1:11" x14ac:dyDescent="0.3">
      <c r="A1653">
        <v>105266</v>
      </c>
      <c r="B1653" t="s">
        <v>3</v>
      </c>
      <c r="C1653" t="s">
        <v>1781</v>
      </c>
      <c r="D1653" t="s">
        <v>2443</v>
      </c>
      <c r="E1653" t="str">
        <f>CONCATENATE(Table1[[#This Row],[SchoolName]]," (",Table1[[#This Row],[DistrictName]],")")</f>
        <v>Paideia High School (Valley School District)</v>
      </c>
      <c r="F1653">
        <v>5223</v>
      </c>
      <c r="G1653" t="s">
        <v>6</v>
      </c>
      <c r="H1653" t="s">
        <v>2529</v>
      </c>
      <c r="I1653">
        <v>100001</v>
      </c>
      <c r="J1653">
        <v>33070</v>
      </c>
      <c r="K1653">
        <v>100277</v>
      </c>
    </row>
    <row r="1654" spans="1:11" x14ac:dyDescent="0.3">
      <c r="A1654">
        <v>100724</v>
      </c>
      <c r="B1654" t="s">
        <v>92</v>
      </c>
      <c r="C1654" t="s">
        <v>499</v>
      </c>
      <c r="D1654" t="s">
        <v>500</v>
      </c>
      <c r="E1654" t="str">
        <f>CONCATENATE(Table1[[#This Row],[SchoolName]]," (",Table1[[#This Row],[DistrictName]],")")</f>
        <v>Palisades Elementary School (Palisades School District)</v>
      </c>
      <c r="F1654">
        <v>2502</v>
      </c>
      <c r="G1654" t="s">
        <v>6</v>
      </c>
      <c r="H1654" t="s">
        <v>2657</v>
      </c>
      <c r="I1654">
        <v>100008</v>
      </c>
      <c r="J1654" s="2" t="s">
        <v>2660</v>
      </c>
      <c r="K1654">
        <v>100193</v>
      </c>
    </row>
    <row r="1655" spans="1:11" x14ac:dyDescent="0.3">
      <c r="A1655">
        <v>103916</v>
      </c>
      <c r="B1655" t="s">
        <v>3</v>
      </c>
      <c r="C1655" t="s">
        <v>1677</v>
      </c>
      <c r="D1655" t="s">
        <v>1812</v>
      </c>
      <c r="E1655" t="str">
        <f>CONCATENATE(Table1[[#This Row],[SchoolName]]," (",Table1[[#This Row],[DistrictName]],")")</f>
        <v>Palouse at Garfield Middle School (Palouse School District)</v>
      </c>
      <c r="F1655">
        <v>1961</v>
      </c>
      <c r="G1655" t="s">
        <v>6</v>
      </c>
      <c r="H1655" t="s">
        <v>2520</v>
      </c>
      <c r="I1655">
        <v>100001</v>
      </c>
      <c r="J1655">
        <v>38301</v>
      </c>
      <c r="K1655">
        <v>100194</v>
      </c>
    </row>
    <row r="1656" spans="1:11" x14ac:dyDescent="0.3">
      <c r="A1656">
        <v>103144</v>
      </c>
      <c r="B1656" t="s">
        <v>3</v>
      </c>
      <c r="C1656" t="s">
        <v>1677</v>
      </c>
      <c r="D1656" t="s">
        <v>1678</v>
      </c>
      <c r="E1656" t="str">
        <f>CONCATENATE(Table1[[#This Row],[SchoolName]]," (",Table1[[#This Row],[DistrictName]],")")</f>
        <v>Palouse Elementary (Palouse School District)</v>
      </c>
      <c r="F1656">
        <v>2622</v>
      </c>
      <c r="G1656" t="s">
        <v>6</v>
      </c>
      <c r="H1656" t="s">
        <v>2520</v>
      </c>
      <c r="I1656">
        <v>100001</v>
      </c>
      <c r="J1656">
        <v>38301</v>
      </c>
      <c r="K1656">
        <v>100194</v>
      </c>
    </row>
    <row r="1657" spans="1:11" x14ac:dyDescent="0.3">
      <c r="A1657">
        <v>103145</v>
      </c>
      <c r="B1657" t="s">
        <v>3</v>
      </c>
      <c r="C1657" t="s">
        <v>1677</v>
      </c>
      <c r="D1657" t="s">
        <v>1679</v>
      </c>
      <c r="E1657" t="str">
        <f>CONCATENATE(Table1[[#This Row],[SchoolName]]," (",Table1[[#This Row],[DistrictName]],")")</f>
        <v>Palouse High School (Palouse School District)</v>
      </c>
      <c r="F1657">
        <v>2634</v>
      </c>
      <c r="G1657" t="s">
        <v>6</v>
      </c>
      <c r="H1657" t="s">
        <v>2520</v>
      </c>
      <c r="I1657">
        <v>100001</v>
      </c>
      <c r="J1657">
        <v>38301</v>
      </c>
      <c r="K1657">
        <v>100194</v>
      </c>
    </row>
    <row r="1658" spans="1:11" x14ac:dyDescent="0.3">
      <c r="A1658">
        <v>100777</v>
      </c>
      <c r="B1658" t="s">
        <v>9</v>
      </c>
      <c r="C1658" t="s">
        <v>541</v>
      </c>
      <c r="D1658" t="s">
        <v>542</v>
      </c>
      <c r="E1658" t="str">
        <f>CONCATENATE(Table1[[#This Row],[SchoolName]]," (",Table1[[#This Row],[DistrictName]],")")</f>
        <v>Palouse Junction High School (North Franklin School District)</v>
      </c>
      <c r="F1658">
        <v>1754</v>
      </c>
      <c r="G1658" t="s">
        <v>24</v>
      </c>
      <c r="H1658" t="s">
        <v>2650</v>
      </c>
      <c r="I1658">
        <v>100007</v>
      </c>
      <c r="J1658">
        <v>11051</v>
      </c>
      <c r="K1658">
        <v>100168</v>
      </c>
    </row>
    <row r="1659" spans="1:11" x14ac:dyDescent="0.3">
      <c r="A1659">
        <v>102882</v>
      </c>
      <c r="B1659" t="s">
        <v>3</v>
      </c>
      <c r="C1659" t="s">
        <v>633</v>
      </c>
      <c r="D1659" t="s">
        <v>2350</v>
      </c>
      <c r="E1659" t="str">
        <f>CONCATENATE(Table1[[#This Row],[SchoolName]]," (",Table1[[#This Row],[DistrictName]],")")</f>
        <v>Panorama School (Colville School District)</v>
      </c>
      <c r="F1659">
        <v>1594</v>
      </c>
      <c r="G1659" t="s">
        <v>24</v>
      </c>
      <c r="H1659" t="s">
        <v>2529</v>
      </c>
      <c r="I1659">
        <v>100001</v>
      </c>
      <c r="J1659">
        <v>33115</v>
      </c>
      <c r="K1659">
        <v>100053</v>
      </c>
    </row>
    <row r="1660" spans="1:11" x14ac:dyDescent="0.3">
      <c r="A1660">
        <v>101191</v>
      </c>
      <c r="B1660" t="s">
        <v>223</v>
      </c>
      <c r="C1660" t="s">
        <v>950</v>
      </c>
      <c r="D1660" t="s">
        <v>958</v>
      </c>
      <c r="E1660" t="str">
        <f>CONCATENATE(Table1[[#This Row],[SchoolName]]," (",Table1[[#This Row],[DistrictName]],")")</f>
        <v>Panther Lake Elementary School (Federal Way School District)</v>
      </c>
      <c r="F1660">
        <v>3329</v>
      </c>
      <c r="G1660" t="s">
        <v>6</v>
      </c>
      <c r="H1660" t="s">
        <v>2599</v>
      </c>
      <c r="I1660">
        <v>100006</v>
      </c>
      <c r="J1660">
        <v>17210</v>
      </c>
      <c r="K1660">
        <v>100086</v>
      </c>
    </row>
    <row r="1661" spans="1:11" x14ac:dyDescent="0.3">
      <c r="A1661">
        <v>104955</v>
      </c>
      <c r="B1661" t="s">
        <v>223</v>
      </c>
      <c r="C1661" t="s">
        <v>715</v>
      </c>
      <c r="D1661" t="s">
        <v>958</v>
      </c>
      <c r="E1661" t="str">
        <f>CONCATENATE(Table1[[#This Row],[SchoolName]]," (",Table1[[#This Row],[DistrictName]],")")</f>
        <v>Panther Lake Elementary School (Kent School District)</v>
      </c>
      <c r="F1661">
        <v>5178</v>
      </c>
      <c r="G1661" t="s">
        <v>6</v>
      </c>
      <c r="H1661" t="s">
        <v>2599</v>
      </c>
      <c r="I1661">
        <v>100006</v>
      </c>
      <c r="J1661">
        <v>17415</v>
      </c>
      <c r="K1661">
        <v>100117</v>
      </c>
    </row>
    <row r="1662" spans="1:11" x14ac:dyDescent="0.3">
      <c r="A1662">
        <v>104208</v>
      </c>
      <c r="B1662" t="s">
        <v>158</v>
      </c>
      <c r="C1662" t="s">
        <v>424</v>
      </c>
      <c r="D1662" t="s">
        <v>2682</v>
      </c>
      <c r="E1662" t="str">
        <f>CONCATENATE(Table1[[#This Row],[SchoolName]]," (",Table1[[#This Row],[DistrictName]],")")</f>
        <v>Papermaker Preschool (Camas School District)</v>
      </c>
      <c r="F1662">
        <v>5055</v>
      </c>
      <c r="G1662" t="s">
        <v>6</v>
      </c>
      <c r="H1662" t="s">
        <v>2677</v>
      </c>
      <c r="I1662">
        <v>100003</v>
      </c>
      <c r="J1662" s="2" t="s">
        <v>2681</v>
      </c>
      <c r="K1662">
        <v>100031</v>
      </c>
    </row>
    <row r="1663" spans="1:11" x14ac:dyDescent="0.3">
      <c r="A1663">
        <v>101404</v>
      </c>
      <c r="B1663" t="s">
        <v>223</v>
      </c>
      <c r="C1663" t="s">
        <v>320</v>
      </c>
      <c r="D1663" t="s">
        <v>322</v>
      </c>
      <c r="E1663" t="str">
        <f>CONCATENATE(Table1[[#This Row],[SchoolName]]," (",Table1[[#This Row],[DistrictName]],")")</f>
        <v>PARADE (Riverview School District)</v>
      </c>
      <c r="F1663">
        <v>1854</v>
      </c>
      <c r="G1663" t="s">
        <v>24</v>
      </c>
      <c r="H1663" t="s">
        <v>2599</v>
      </c>
      <c r="I1663">
        <v>100006</v>
      </c>
      <c r="J1663">
        <v>17407</v>
      </c>
      <c r="K1663">
        <v>100222</v>
      </c>
    </row>
    <row r="1664" spans="1:11" x14ac:dyDescent="0.3">
      <c r="A1664">
        <v>103822</v>
      </c>
      <c r="B1664" t="s">
        <v>617</v>
      </c>
      <c r="C1664" t="s">
        <v>740</v>
      </c>
      <c r="D1664" t="s">
        <v>1779</v>
      </c>
      <c r="E1664" t="str">
        <f>CONCATENATE(Table1[[#This Row],[SchoolName]]," (",Table1[[#This Row],[DistrictName]],")")</f>
        <v>Parent Partnership (Snohomish School District)</v>
      </c>
      <c r="F1664">
        <v>1904</v>
      </c>
      <c r="G1664" t="s">
        <v>24</v>
      </c>
      <c r="H1664" t="s">
        <v>742</v>
      </c>
      <c r="I1664">
        <v>100009</v>
      </c>
      <c r="J1664">
        <v>31201</v>
      </c>
      <c r="K1664">
        <v>100239</v>
      </c>
    </row>
    <row r="1665" spans="1:11" x14ac:dyDescent="0.3">
      <c r="A1665">
        <v>102217</v>
      </c>
      <c r="B1665" t="s">
        <v>223</v>
      </c>
      <c r="C1665" t="s">
        <v>776</v>
      </c>
      <c r="D1665" t="s">
        <v>1961</v>
      </c>
      <c r="E1665" t="str">
        <f>CONCATENATE(Table1[[#This Row],[SchoolName]]," (",Table1[[#This Row],[DistrictName]],")")</f>
        <v>Park Lodge Elementary School (Clover Park School District)</v>
      </c>
      <c r="F1665">
        <v>2189</v>
      </c>
      <c r="G1665" t="s">
        <v>6</v>
      </c>
      <c r="H1665" t="s">
        <v>2554</v>
      </c>
      <c r="I1665">
        <v>100006</v>
      </c>
      <c r="J1665">
        <v>27400</v>
      </c>
      <c r="K1665">
        <v>100047</v>
      </c>
    </row>
    <row r="1666" spans="1:11" x14ac:dyDescent="0.3">
      <c r="A1666">
        <v>100369</v>
      </c>
      <c r="B1666" t="s">
        <v>9</v>
      </c>
      <c r="C1666" t="s">
        <v>36</v>
      </c>
      <c r="D1666" t="s">
        <v>45</v>
      </c>
      <c r="E1666" t="str">
        <f>CONCATENATE(Table1[[#This Row],[SchoolName]]," (",Table1[[#This Row],[DistrictName]],")")</f>
        <v>Park Middle School (Kennewick School District)</v>
      </c>
      <c r="F1666">
        <v>3472</v>
      </c>
      <c r="G1666" t="s">
        <v>6</v>
      </c>
      <c r="H1666" t="s">
        <v>2713</v>
      </c>
      <c r="I1666">
        <v>100007</v>
      </c>
      <c r="J1666" s="2" t="s">
        <v>2718</v>
      </c>
      <c r="K1666">
        <v>100116</v>
      </c>
    </row>
    <row r="1667" spans="1:11" x14ac:dyDescent="0.3">
      <c r="A1667">
        <v>105429</v>
      </c>
      <c r="B1667" t="s">
        <v>92</v>
      </c>
      <c r="C1667" t="s">
        <v>582</v>
      </c>
      <c r="D1667" t="s">
        <v>1006</v>
      </c>
      <c r="E1667" t="str">
        <f>CONCATENATE(Table1[[#This Row],[SchoolName]]," (",Table1[[#This Row],[DistrictName]],")")</f>
        <v>Park Orchard Elementary School (Moses Lake School District)</v>
      </c>
      <c r="F1667">
        <v>5251</v>
      </c>
      <c r="G1667" t="s">
        <v>6</v>
      </c>
      <c r="H1667" t="s">
        <v>2645</v>
      </c>
      <c r="I1667">
        <v>100008</v>
      </c>
      <c r="J1667">
        <v>13161</v>
      </c>
      <c r="K1667">
        <v>100153</v>
      </c>
    </row>
    <row r="1668" spans="1:11" x14ac:dyDescent="0.3">
      <c r="A1668">
        <v>101581</v>
      </c>
      <c r="B1668" t="s">
        <v>223</v>
      </c>
      <c r="C1668" t="s">
        <v>715</v>
      </c>
      <c r="D1668" t="s">
        <v>1006</v>
      </c>
      <c r="E1668" t="str">
        <f>CONCATENATE(Table1[[#This Row],[SchoolName]]," (",Table1[[#This Row],[DistrictName]],")")</f>
        <v>Park Orchard Elementary School (Kent School District)</v>
      </c>
      <c r="F1668">
        <v>3491</v>
      </c>
      <c r="G1668" t="s">
        <v>6</v>
      </c>
      <c r="H1668" t="s">
        <v>2599</v>
      </c>
      <c r="I1668">
        <v>100006</v>
      </c>
      <c r="J1668">
        <v>17415</v>
      </c>
      <c r="K1668">
        <v>100117</v>
      </c>
    </row>
    <row r="1669" spans="1:11" x14ac:dyDescent="0.3">
      <c r="A1669">
        <v>104156</v>
      </c>
      <c r="B1669" t="s">
        <v>617</v>
      </c>
      <c r="C1669" t="s">
        <v>1830</v>
      </c>
      <c r="D1669" t="s">
        <v>1864</v>
      </c>
      <c r="E1669" t="str">
        <f>CONCATENATE(Table1[[#This Row],[SchoolName]]," (",Table1[[#This Row],[DistrictName]],")")</f>
        <v>Park Place Middle School (Monroe School District)</v>
      </c>
      <c r="F1669">
        <v>5040</v>
      </c>
      <c r="G1669" t="s">
        <v>6</v>
      </c>
      <c r="H1669" t="s">
        <v>742</v>
      </c>
      <c r="I1669">
        <v>100009</v>
      </c>
      <c r="J1669">
        <v>31103</v>
      </c>
      <c r="K1669">
        <v>100150</v>
      </c>
    </row>
    <row r="1670" spans="1:11" x14ac:dyDescent="0.3">
      <c r="A1670">
        <v>101781</v>
      </c>
      <c r="B1670" t="s">
        <v>554</v>
      </c>
      <c r="C1670" t="s">
        <v>1331</v>
      </c>
      <c r="D1670" t="s">
        <v>1335</v>
      </c>
      <c r="E1670" t="str">
        <f>CONCATENATE(Table1[[#This Row],[SchoolName]]," (",Table1[[#This Row],[DistrictName]],")")</f>
        <v>Parke Creek Treatment Ctr (Kittitas School District)</v>
      </c>
      <c r="F1670">
        <v>3213</v>
      </c>
      <c r="G1670" t="s">
        <v>83</v>
      </c>
      <c r="H1670" t="s">
        <v>1333</v>
      </c>
      <c r="I1670">
        <v>100002</v>
      </c>
      <c r="J1670">
        <v>19403</v>
      </c>
      <c r="K1670">
        <v>100120</v>
      </c>
    </row>
    <row r="1671" spans="1:11" x14ac:dyDescent="0.3">
      <c r="A1671">
        <v>102998</v>
      </c>
      <c r="B1671" t="s">
        <v>604</v>
      </c>
      <c r="C1671" t="s">
        <v>1584</v>
      </c>
      <c r="D1671" t="s">
        <v>258</v>
      </c>
      <c r="E1671" t="str">
        <f>CONCATENATE(Table1[[#This Row],[SchoolName]]," (",Table1[[#This Row],[DistrictName]],")")</f>
        <v>Parkside Elementary (Tenino School District)</v>
      </c>
      <c r="F1671">
        <v>2457</v>
      </c>
      <c r="G1671" t="s">
        <v>6</v>
      </c>
      <c r="H1671" t="s">
        <v>2524</v>
      </c>
      <c r="I1671">
        <v>100004</v>
      </c>
      <c r="J1671">
        <v>34402</v>
      </c>
      <c r="K1671">
        <v>100265</v>
      </c>
    </row>
    <row r="1672" spans="1:11" x14ac:dyDescent="0.3">
      <c r="A1672">
        <v>101294</v>
      </c>
      <c r="B1672" t="s">
        <v>223</v>
      </c>
      <c r="C1672" t="s">
        <v>235</v>
      </c>
      <c r="D1672" t="s">
        <v>258</v>
      </c>
      <c r="E1672" t="str">
        <f>CONCATENATE(Table1[[#This Row],[SchoolName]]," (",Table1[[#This Row],[DistrictName]],")")</f>
        <v>Parkside Elementary (Highline School District)</v>
      </c>
      <c r="F1672">
        <v>3335</v>
      </c>
      <c r="G1672" t="s">
        <v>6</v>
      </c>
      <c r="H1672" t="s">
        <v>2599</v>
      </c>
      <c r="I1672">
        <v>100006</v>
      </c>
      <c r="J1672">
        <v>17401</v>
      </c>
      <c r="K1672">
        <v>100105</v>
      </c>
    </row>
    <row r="1673" spans="1:11" x14ac:dyDescent="0.3">
      <c r="A1673">
        <v>103066</v>
      </c>
      <c r="B1673" t="s">
        <v>617</v>
      </c>
      <c r="C1673" t="s">
        <v>1144</v>
      </c>
      <c r="D1673" t="s">
        <v>1625</v>
      </c>
      <c r="E1673" t="str">
        <f>CONCATENATE(Table1[[#This Row],[SchoolName]]," (",Table1[[#This Row],[DistrictName]],")")</f>
        <v>Parkview Elementary School (Bellingham School District)</v>
      </c>
      <c r="F1673">
        <v>3202</v>
      </c>
      <c r="G1673" t="s">
        <v>6</v>
      </c>
      <c r="H1673" t="s">
        <v>2522</v>
      </c>
      <c r="I1673">
        <v>100009</v>
      </c>
      <c r="J1673">
        <v>37501</v>
      </c>
      <c r="K1673">
        <v>100020</v>
      </c>
    </row>
    <row r="1674" spans="1:11" x14ac:dyDescent="0.3">
      <c r="A1674">
        <v>100347</v>
      </c>
      <c r="B1674" t="s">
        <v>9</v>
      </c>
      <c r="C1674" t="s">
        <v>22</v>
      </c>
      <c r="D1674" t="s">
        <v>27</v>
      </c>
      <c r="E1674" t="str">
        <f>CONCATENATE(Table1[[#This Row],[SchoolName]]," (",Table1[[#This Row],[DistrictName]],")")</f>
        <v>Parkway Elementary (Clarkston School District)</v>
      </c>
      <c r="F1674">
        <v>2823</v>
      </c>
      <c r="G1674" t="s">
        <v>6</v>
      </c>
      <c r="H1674" t="s">
        <v>2720</v>
      </c>
      <c r="I1674">
        <v>100007</v>
      </c>
      <c r="J1674" s="2" t="s">
        <v>2721</v>
      </c>
      <c r="K1674">
        <v>100045</v>
      </c>
    </row>
    <row r="1675" spans="1:11" x14ac:dyDescent="0.3">
      <c r="A1675">
        <v>100839</v>
      </c>
      <c r="B1675" t="s">
        <v>92</v>
      </c>
      <c r="C1675" t="s">
        <v>592</v>
      </c>
      <c r="D1675" t="s">
        <v>593</v>
      </c>
      <c r="E1675" t="str">
        <f>CONCATENATE(Table1[[#This Row],[SchoolName]]," (",Table1[[#This Row],[DistrictName]],")")</f>
        <v>Parkway School (Ephrata School District)</v>
      </c>
      <c r="F1675">
        <v>2695</v>
      </c>
      <c r="G1675" t="s">
        <v>6</v>
      </c>
      <c r="H1675" t="s">
        <v>2645</v>
      </c>
      <c r="I1675">
        <v>100008</v>
      </c>
      <c r="J1675">
        <v>13165</v>
      </c>
      <c r="K1675">
        <v>100081</v>
      </c>
    </row>
    <row r="1676" spans="1:11" x14ac:dyDescent="0.3">
      <c r="A1676">
        <v>101503</v>
      </c>
      <c r="B1676" t="s">
        <v>223</v>
      </c>
      <c r="C1676" t="s">
        <v>382</v>
      </c>
      <c r="D1676" t="s">
        <v>394</v>
      </c>
      <c r="E1676" t="str">
        <f>CONCATENATE(Table1[[#This Row],[SchoolName]]," (",Table1[[#This Row],[DistrictName]],")")</f>
        <v>Parkwood Elementary (Shoreline School District)</v>
      </c>
      <c r="F1676">
        <v>3489</v>
      </c>
      <c r="G1676" t="s">
        <v>6</v>
      </c>
      <c r="H1676" t="s">
        <v>2599</v>
      </c>
      <c r="I1676">
        <v>100006</v>
      </c>
      <c r="J1676">
        <v>17412</v>
      </c>
      <c r="K1676">
        <v>100236</v>
      </c>
    </row>
    <row r="1677" spans="1:11" x14ac:dyDescent="0.3">
      <c r="A1677">
        <v>105305</v>
      </c>
      <c r="B1677" t="s">
        <v>131</v>
      </c>
      <c r="C1677" t="s">
        <v>851</v>
      </c>
      <c r="D1677" t="s">
        <v>2639</v>
      </c>
      <c r="E1677" t="str">
        <f>CONCATENATE(Table1[[#This Row],[SchoolName]]," (",Table1[[#This Row],[DistrictName]],")")</f>
        <v>Partnership for Excellence in Alternative Remote Learning (Quilcene School District)</v>
      </c>
      <c r="F1677">
        <v>5236</v>
      </c>
      <c r="G1677" t="s">
        <v>24</v>
      </c>
      <c r="H1677" t="s">
        <v>2638</v>
      </c>
      <c r="I1677">
        <v>100005</v>
      </c>
      <c r="J1677">
        <v>16048</v>
      </c>
      <c r="K1677">
        <v>100209</v>
      </c>
    </row>
    <row r="1678" spans="1:11" x14ac:dyDescent="0.3">
      <c r="A1678">
        <v>102850</v>
      </c>
      <c r="B1678" t="s">
        <v>3</v>
      </c>
      <c r="C1678" t="s">
        <v>685</v>
      </c>
      <c r="D1678" t="s">
        <v>2331</v>
      </c>
      <c r="E1678" t="str">
        <f>CONCATENATE(Table1[[#This Row],[SchoolName]]," (",Table1[[#This Row],[DistrictName]],")")</f>
        <v>Pasadena Park Elementary (West Valley School District (Spokane))</v>
      </c>
      <c r="F1678">
        <v>3194</v>
      </c>
      <c r="G1678" t="s">
        <v>6</v>
      </c>
      <c r="H1678" t="s">
        <v>644</v>
      </c>
      <c r="I1678">
        <v>100001</v>
      </c>
      <c r="J1678">
        <v>32363</v>
      </c>
      <c r="K1678">
        <v>100291</v>
      </c>
    </row>
    <row r="1679" spans="1:11" x14ac:dyDescent="0.3">
      <c r="A1679">
        <v>106992</v>
      </c>
      <c r="B1679" t="s">
        <v>2735</v>
      </c>
      <c r="C1679" t="s">
        <v>788</v>
      </c>
      <c r="D1679" t="s">
        <v>788</v>
      </c>
      <c r="E1679" t="str">
        <f>CONCATENATE(Table1[[#This Row],[SchoolName]]," (",Table1[[#This Row],[DistrictName]],")")</f>
        <v>Paschal Sherman Indian School (Paschal Sherman Indian School)</v>
      </c>
      <c r="F1679">
        <v>5756</v>
      </c>
      <c r="G1679" t="s">
        <v>789</v>
      </c>
      <c r="H1679" t="s">
        <v>1452</v>
      </c>
      <c r="J1679">
        <v>24915</v>
      </c>
      <c r="K1679">
        <v>106989</v>
      </c>
    </row>
    <row r="1680" spans="1:11" x14ac:dyDescent="0.3">
      <c r="A1680">
        <v>103941</v>
      </c>
      <c r="B1680" t="s">
        <v>9</v>
      </c>
      <c r="C1680" t="s">
        <v>528</v>
      </c>
      <c r="D1680" t="s">
        <v>1820</v>
      </c>
      <c r="E1680" t="str">
        <f>CONCATENATE(Table1[[#This Row],[SchoolName]]," (",Table1[[#This Row],[DistrictName]],")")</f>
        <v>Pasco Early Childhood (Pasco School District)</v>
      </c>
      <c r="F1680">
        <v>1970</v>
      </c>
      <c r="G1680" t="s">
        <v>6</v>
      </c>
      <c r="H1680" t="s">
        <v>2650</v>
      </c>
      <c r="I1680">
        <v>100007</v>
      </c>
      <c r="J1680">
        <v>11001</v>
      </c>
      <c r="K1680">
        <v>100195</v>
      </c>
    </row>
    <row r="1681" spans="1:11" x14ac:dyDescent="0.3">
      <c r="A1681">
        <v>106066</v>
      </c>
      <c r="B1681" t="s">
        <v>9</v>
      </c>
      <c r="C1681" t="s">
        <v>528</v>
      </c>
      <c r="D1681" t="s">
        <v>1243</v>
      </c>
      <c r="E1681" t="str">
        <f>CONCATENATE(Table1[[#This Row],[SchoolName]]," (",Table1[[#This Row],[DistrictName]],")")</f>
        <v>Pasco Early Learning Center (Pasco School District)</v>
      </c>
      <c r="F1681">
        <v>5483</v>
      </c>
      <c r="G1681" t="s">
        <v>6</v>
      </c>
      <c r="H1681" t="s">
        <v>2650</v>
      </c>
      <c r="I1681">
        <v>100007</v>
      </c>
      <c r="J1681">
        <v>11001</v>
      </c>
      <c r="K1681">
        <v>100195</v>
      </c>
    </row>
    <row r="1682" spans="1:11" x14ac:dyDescent="0.3">
      <c r="A1682">
        <v>106790</v>
      </c>
      <c r="B1682" t="s">
        <v>9</v>
      </c>
      <c r="C1682" t="s">
        <v>528</v>
      </c>
      <c r="D1682" t="s">
        <v>739</v>
      </c>
      <c r="E1682" t="str">
        <f>CONCATENATE(Table1[[#This Row],[SchoolName]]," (",Table1[[#This Row],[DistrictName]],")")</f>
        <v>Pasco Innovative Experiences and e-Learning (Pasco School District)</v>
      </c>
      <c r="F1682">
        <v>5711</v>
      </c>
      <c r="G1682" t="s">
        <v>6</v>
      </c>
      <c r="H1682" t="s">
        <v>2650</v>
      </c>
      <c r="I1682">
        <v>100007</v>
      </c>
      <c r="J1682">
        <v>11001</v>
      </c>
      <c r="K1682">
        <v>100195</v>
      </c>
    </row>
    <row r="1683" spans="1:11" x14ac:dyDescent="0.3">
      <c r="A1683">
        <v>100762</v>
      </c>
      <c r="B1683" t="s">
        <v>9</v>
      </c>
      <c r="C1683" t="s">
        <v>528</v>
      </c>
      <c r="D1683" t="s">
        <v>530</v>
      </c>
      <c r="E1683" t="str">
        <f>CONCATENATE(Table1[[#This Row],[SchoolName]]," (",Table1[[#This Row],[DistrictName]],")")</f>
        <v>Pasco Senior High School (Pasco School District)</v>
      </c>
      <c r="F1683">
        <v>2917</v>
      </c>
      <c r="G1683" t="s">
        <v>6</v>
      </c>
      <c r="H1683" t="s">
        <v>2650</v>
      </c>
      <c r="I1683">
        <v>100007</v>
      </c>
      <c r="J1683">
        <v>11001</v>
      </c>
      <c r="K1683">
        <v>100195</v>
      </c>
    </row>
    <row r="1684" spans="1:11" x14ac:dyDescent="0.3">
      <c r="A1684">
        <v>101960</v>
      </c>
      <c r="B1684" t="s">
        <v>92</v>
      </c>
      <c r="C1684" t="s">
        <v>679</v>
      </c>
      <c r="D1684" t="s">
        <v>1460</v>
      </c>
      <c r="E1684" t="str">
        <f>CONCATENATE(Table1[[#This Row],[SchoolName]]," (",Table1[[#This Row],[DistrictName]],")")</f>
        <v>Pateros Elementary (Pateros School District)</v>
      </c>
      <c r="F1684">
        <v>2396</v>
      </c>
      <c r="G1684" t="s">
        <v>6</v>
      </c>
      <c r="H1684" t="s">
        <v>1452</v>
      </c>
      <c r="I1684">
        <v>100008</v>
      </c>
      <c r="J1684">
        <v>24122</v>
      </c>
      <c r="K1684">
        <v>100196</v>
      </c>
    </row>
    <row r="1685" spans="1:11" x14ac:dyDescent="0.3">
      <c r="A1685">
        <v>101961</v>
      </c>
      <c r="B1685" t="s">
        <v>92</v>
      </c>
      <c r="C1685" t="s">
        <v>679</v>
      </c>
      <c r="D1685" t="s">
        <v>1461</v>
      </c>
      <c r="E1685" t="str">
        <f>CONCATENATE(Table1[[#This Row],[SchoolName]]," (",Table1[[#This Row],[DistrictName]],")")</f>
        <v>Pateros High School (Pateros School District)</v>
      </c>
      <c r="F1685">
        <v>2397</v>
      </c>
      <c r="G1685" t="s">
        <v>6</v>
      </c>
      <c r="H1685" t="s">
        <v>1452</v>
      </c>
      <c r="I1685">
        <v>100008</v>
      </c>
      <c r="J1685">
        <v>24122</v>
      </c>
      <c r="K1685">
        <v>100196</v>
      </c>
    </row>
    <row r="1686" spans="1:11" x14ac:dyDescent="0.3">
      <c r="A1686">
        <v>100386</v>
      </c>
      <c r="B1686" t="s">
        <v>9</v>
      </c>
      <c r="C1686" t="s">
        <v>60</v>
      </c>
      <c r="D1686" t="s">
        <v>61</v>
      </c>
      <c r="E1686" t="str">
        <f>CONCATENATE(Table1[[#This Row],[SchoolName]]," (",Table1[[#This Row],[DistrictName]],")")</f>
        <v>Paterson Elementary School (Paterson School District)</v>
      </c>
      <c r="F1686">
        <v>2133</v>
      </c>
      <c r="G1686" t="s">
        <v>6</v>
      </c>
      <c r="H1686" t="s">
        <v>2713</v>
      </c>
      <c r="I1686">
        <v>100007</v>
      </c>
      <c r="J1686" s="2" t="s">
        <v>2717</v>
      </c>
      <c r="K1686">
        <v>100197</v>
      </c>
    </row>
    <row r="1687" spans="1:11" x14ac:dyDescent="0.3">
      <c r="A1687">
        <v>100990</v>
      </c>
      <c r="B1687" t="s">
        <v>223</v>
      </c>
      <c r="C1687" t="s">
        <v>2634</v>
      </c>
      <c r="D1687" t="s">
        <v>866</v>
      </c>
      <c r="E1687" t="str">
        <f>CONCATENATE(Table1[[#This Row],[SchoolName]]," (",Table1[[#This Row],[DistrictName]],")")</f>
        <v>Pathfinder K-8 School (Seattle School District No. 1)</v>
      </c>
      <c r="F1687">
        <v>1620</v>
      </c>
      <c r="G1687" t="s">
        <v>24</v>
      </c>
      <c r="H1687" t="s">
        <v>2599</v>
      </c>
      <c r="I1687">
        <v>100006</v>
      </c>
      <c r="J1687">
        <v>17001</v>
      </c>
      <c r="K1687">
        <v>100229</v>
      </c>
    </row>
    <row r="1688" spans="1:11" x14ac:dyDescent="0.3">
      <c r="A1688">
        <v>106065</v>
      </c>
      <c r="B1688" t="s">
        <v>617</v>
      </c>
      <c r="C1688" t="s">
        <v>1217</v>
      </c>
      <c r="D1688" t="s">
        <v>1242</v>
      </c>
      <c r="E1688" t="str">
        <f>CONCATENATE(Table1[[#This Row],[SchoolName]]," (",Table1[[#This Row],[DistrictName]],")")</f>
        <v>Pathfinder Kindergarten Center (Mukilteo School District)</v>
      </c>
      <c r="F1688">
        <v>5482</v>
      </c>
      <c r="G1688" t="s">
        <v>6</v>
      </c>
      <c r="H1688" t="s">
        <v>742</v>
      </c>
      <c r="I1688">
        <v>100009</v>
      </c>
      <c r="J1688">
        <v>31006</v>
      </c>
      <c r="K1688">
        <v>100159</v>
      </c>
    </row>
    <row r="1689" spans="1:11" x14ac:dyDescent="0.3">
      <c r="A1689">
        <v>100430</v>
      </c>
      <c r="B1689" t="s">
        <v>92</v>
      </c>
      <c r="C1689" t="s">
        <v>98</v>
      </c>
      <c r="D1689" t="s">
        <v>99</v>
      </c>
      <c r="E1689" t="str">
        <f>CONCATENATE(Table1[[#This Row],[SchoolName]]," (",Table1[[#This Row],[DistrictName]],")")</f>
        <v>Paul Rumburg Elementary (Entiat School District)</v>
      </c>
      <c r="F1689">
        <v>2688</v>
      </c>
      <c r="G1689" t="s">
        <v>6</v>
      </c>
      <c r="H1689" t="s">
        <v>103</v>
      </c>
      <c r="I1689">
        <v>100008</v>
      </c>
      <c r="J1689" s="2" t="s">
        <v>2709</v>
      </c>
      <c r="K1689">
        <v>100079</v>
      </c>
    </row>
    <row r="1690" spans="1:11" x14ac:dyDescent="0.3">
      <c r="A1690">
        <v>106766</v>
      </c>
      <c r="B1690" t="s">
        <v>3</v>
      </c>
      <c r="C1690" t="s">
        <v>670</v>
      </c>
      <c r="D1690" t="s">
        <v>2539</v>
      </c>
      <c r="E1690" t="str">
        <f>CONCATENATE(Table1[[#This Row],[SchoolName]]," (",Table1[[#This Row],[DistrictName]],")")</f>
        <v>Pauline Flett Middle School (Spokane School District)</v>
      </c>
      <c r="F1690">
        <v>5693</v>
      </c>
      <c r="G1690" t="s">
        <v>6</v>
      </c>
      <c r="H1690" t="s">
        <v>644</v>
      </c>
      <c r="I1690">
        <v>100001</v>
      </c>
      <c r="J1690">
        <v>32081</v>
      </c>
      <c r="K1690">
        <v>100247</v>
      </c>
    </row>
    <row r="1691" spans="1:11" x14ac:dyDescent="0.3">
      <c r="A1691">
        <v>101852</v>
      </c>
      <c r="B1691" t="s">
        <v>604</v>
      </c>
      <c r="C1691" t="s">
        <v>1390</v>
      </c>
      <c r="D1691" t="s">
        <v>1391</v>
      </c>
      <c r="E1691" t="str">
        <f>CONCATENATE(Table1[[#This Row],[SchoolName]]," (",Table1[[#This Row],[DistrictName]],")")</f>
        <v>Pe Ell School (Pe Ell School District)</v>
      </c>
      <c r="F1691">
        <v>2858</v>
      </c>
      <c r="G1691" t="s">
        <v>6</v>
      </c>
      <c r="H1691" t="s">
        <v>2590</v>
      </c>
      <c r="I1691">
        <v>100004</v>
      </c>
      <c r="J1691">
        <v>21301</v>
      </c>
      <c r="K1691">
        <v>100198</v>
      </c>
    </row>
    <row r="1692" spans="1:11" x14ac:dyDescent="0.3">
      <c r="A1692">
        <v>104623</v>
      </c>
      <c r="B1692" t="s">
        <v>3</v>
      </c>
      <c r="C1692" t="s">
        <v>719</v>
      </c>
      <c r="D1692" t="s">
        <v>2394</v>
      </c>
      <c r="E1692" t="str">
        <f>CONCATENATE(Table1[[#This Row],[SchoolName]]," (",Table1[[#This Row],[DistrictName]],")")</f>
        <v>Pend Oreille River School (Newport School District)</v>
      </c>
      <c r="F1692">
        <v>5118</v>
      </c>
      <c r="G1692" t="s">
        <v>24</v>
      </c>
      <c r="H1692" t="s">
        <v>2576</v>
      </c>
      <c r="I1692">
        <v>100001</v>
      </c>
      <c r="J1692">
        <v>26056</v>
      </c>
      <c r="K1692">
        <v>100164</v>
      </c>
    </row>
    <row r="1693" spans="1:11" x14ac:dyDescent="0.3">
      <c r="A1693">
        <v>100827</v>
      </c>
      <c r="B1693" t="s">
        <v>92</v>
      </c>
      <c r="C1693" t="s">
        <v>582</v>
      </c>
      <c r="D1693" t="s">
        <v>583</v>
      </c>
      <c r="E1693" t="str">
        <f>CONCATENATE(Table1[[#This Row],[SchoolName]]," (",Table1[[#This Row],[DistrictName]],")")</f>
        <v>Peninsula Elementary (Moses Lake School District)</v>
      </c>
      <c r="F1693">
        <v>2832</v>
      </c>
      <c r="G1693" t="s">
        <v>6</v>
      </c>
      <c r="H1693" t="s">
        <v>2645</v>
      </c>
      <c r="I1693">
        <v>100008</v>
      </c>
      <c r="J1693">
        <v>13161</v>
      </c>
      <c r="K1693">
        <v>100153</v>
      </c>
    </row>
    <row r="1694" spans="1:11" x14ac:dyDescent="0.3">
      <c r="A1694">
        <v>102251</v>
      </c>
      <c r="B1694" t="s">
        <v>223</v>
      </c>
      <c r="C1694" t="s">
        <v>672</v>
      </c>
      <c r="D1694" t="s">
        <v>1981</v>
      </c>
      <c r="E1694" t="str">
        <f>CONCATENATE(Table1[[#This Row],[SchoolName]]," (",Table1[[#This Row],[DistrictName]],")")</f>
        <v>Peninsula High School (Peninsula School District)</v>
      </c>
      <c r="F1694">
        <v>2681</v>
      </c>
      <c r="G1694" t="s">
        <v>6</v>
      </c>
      <c r="H1694" t="s">
        <v>2554</v>
      </c>
      <c r="I1694">
        <v>100006</v>
      </c>
      <c r="J1694">
        <v>27401</v>
      </c>
      <c r="K1694">
        <v>100199</v>
      </c>
    </row>
    <row r="1695" spans="1:11" x14ac:dyDescent="0.3">
      <c r="A1695">
        <v>102467</v>
      </c>
      <c r="B1695" t="s">
        <v>617</v>
      </c>
      <c r="C1695" t="s">
        <v>772</v>
      </c>
      <c r="D1695" t="s">
        <v>2112</v>
      </c>
      <c r="E1695" t="str">
        <f>CONCATENATE(Table1[[#This Row],[SchoolName]]," (",Table1[[#This Row],[DistrictName]],")")</f>
        <v>Penny Creek Elementary (Everett School District)</v>
      </c>
      <c r="F1695">
        <v>4530</v>
      </c>
      <c r="G1695" t="s">
        <v>6</v>
      </c>
      <c r="H1695" t="s">
        <v>742</v>
      </c>
      <c r="I1695">
        <v>100009</v>
      </c>
      <c r="J1695">
        <v>31002</v>
      </c>
      <c r="K1695">
        <v>100083</v>
      </c>
    </row>
    <row r="1696" spans="1:11" x14ac:dyDescent="0.3">
      <c r="A1696">
        <v>102277</v>
      </c>
      <c r="B1696" t="s">
        <v>223</v>
      </c>
      <c r="C1696" t="s">
        <v>1200</v>
      </c>
      <c r="D1696" t="s">
        <v>2002</v>
      </c>
      <c r="E1696" t="str">
        <f>CONCATENATE(Table1[[#This Row],[SchoolName]]," (",Table1[[#This Row],[DistrictName]],")")</f>
        <v>Perry G Keithley Middle School (Franklin Pierce School District)</v>
      </c>
      <c r="F1696">
        <v>3401</v>
      </c>
      <c r="G1696" t="s">
        <v>6</v>
      </c>
      <c r="H1696" t="s">
        <v>2554</v>
      </c>
      <c r="I1696">
        <v>100006</v>
      </c>
      <c r="J1696">
        <v>27402</v>
      </c>
      <c r="K1696">
        <v>100090</v>
      </c>
    </row>
    <row r="1697" spans="1:11" x14ac:dyDescent="0.3">
      <c r="A1697">
        <v>100447</v>
      </c>
      <c r="B1697" t="s">
        <v>92</v>
      </c>
      <c r="C1697" t="s">
        <v>112</v>
      </c>
      <c r="D1697" t="s">
        <v>113</v>
      </c>
      <c r="E1697" t="str">
        <f>CONCATENATE(Table1[[#This Row],[SchoolName]]," (",Table1[[#This Row],[DistrictName]],")")</f>
        <v>Peshastin Dryden Elementary (Cascade School District)</v>
      </c>
      <c r="F1697">
        <v>2760</v>
      </c>
      <c r="G1697" t="s">
        <v>6</v>
      </c>
      <c r="H1697" t="s">
        <v>103</v>
      </c>
      <c r="I1697">
        <v>100008</v>
      </c>
      <c r="J1697" s="2" t="s">
        <v>2706</v>
      </c>
      <c r="K1697">
        <v>100034</v>
      </c>
    </row>
    <row r="1698" spans="1:11" x14ac:dyDescent="0.3">
      <c r="A1698">
        <v>102949</v>
      </c>
      <c r="B1698" t="s">
        <v>604</v>
      </c>
      <c r="C1698" t="s">
        <v>1546</v>
      </c>
      <c r="D1698" t="s">
        <v>1550</v>
      </c>
      <c r="E1698" t="str">
        <f>CONCATENATE(Table1[[#This Row],[SchoolName]]," (",Table1[[#This Row],[DistrictName]],")")</f>
        <v>Peter G Schmidt Elementary (Tumwater School District)</v>
      </c>
      <c r="F1698">
        <v>3199</v>
      </c>
      <c r="G1698" t="s">
        <v>6</v>
      </c>
      <c r="H1698" t="s">
        <v>2524</v>
      </c>
      <c r="I1698">
        <v>100004</v>
      </c>
      <c r="J1698">
        <v>34033</v>
      </c>
      <c r="K1698">
        <v>100273</v>
      </c>
    </row>
    <row r="1699" spans="1:11" x14ac:dyDescent="0.3">
      <c r="A1699">
        <v>101549</v>
      </c>
      <c r="B1699" t="s">
        <v>223</v>
      </c>
      <c r="C1699" t="s">
        <v>399</v>
      </c>
      <c r="D1699" t="s">
        <v>2615</v>
      </c>
      <c r="E1699" t="str">
        <f>CONCATENATE(Table1[[#This Row],[SchoolName]]," (",Table1[[#This Row],[DistrictName]],")")</f>
        <v>Peter Kirk Elementary (Lake Washington School District)</v>
      </c>
      <c r="F1699">
        <v>3941</v>
      </c>
      <c r="G1699" t="s">
        <v>6</v>
      </c>
      <c r="H1699" t="s">
        <v>2599</v>
      </c>
      <c r="I1699">
        <v>100006</v>
      </c>
      <c r="J1699">
        <v>17414</v>
      </c>
      <c r="K1699">
        <v>100127</v>
      </c>
    </row>
    <row r="1700" spans="1:11" x14ac:dyDescent="0.3">
      <c r="A1700">
        <v>100528</v>
      </c>
      <c r="B1700" t="s">
        <v>158</v>
      </c>
      <c r="C1700" t="s">
        <v>159</v>
      </c>
      <c r="D1700" t="s">
        <v>167</v>
      </c>
      <c r="E1700" t="str">
        <f>CONCATENATE(Table1[[#This Row],[SchoolName]]," (",Table1[[#This Row],[DistrictName]],")")</f>
        <v>Peter S Ogden Elementary (Vancouver School District)</v>
      </c>
      <c r="F1700">
        <v>2644</v>
      </c>
      <c r="G1700" t="s">
        <v>6</v>
      </c>
      <c r="H1700" t="s">
        <v>2677</v>
      </c>
      <c r="I1700">
        <v>100003</v>
      </c>
      <c r="J1700" s="2" t="s">
        <v>2688</v>
      </c>
      <c r="K1700">
        <v>100278</v>
      </c>
    </row>
    <row r="1701" spans="1:11" x14ac:dyDescent="0.3">
      <c r="A1701">
        <v>101364</v>
      </c>
      <c r="B1701" t="s">
        <v>223</v>
      </c>
      <c r="C1701" t="s">
        <v>290</v>
      </c>
      <c r="D1701" t="s">
        <v>297</v>
      </c>
      <c r="E1701" t="str">
        <f>CONCATENATE(Table1[[#This Row],[SchoolName]]," (",Table1[[#This Row],[DistrictName]],")")</f>
        <v>Phantom Lake Elementary (Bellevue School District)</v>
      </c>
      <c r="F1701">
        <v>3168</v>
      </c>
      <c r="G1701" t="s">
        <v>6</v>
      </c>
      <c r="H1701" t="s">
        <v>2599</v>
      </c>
      <c r="I1701">
        <v>100006</v>
      </c>
      <c r="J1701">
        <v>17405</v>
      </c>
      <c r="K1701">
        <v>100019</v>
      </c>
    </row>
    <row r="1702" spans="1:11" x14ac:dyDescent="0.3">
      <c r="A1702">
        <v>105542</v>
      </c>
      <c r="B1702" t="s">
        <v>3</v>
      </c>
      <c r="C1702" t="s">
        <v>768</v>
      </c>
      <c r="D1702" t="s">
        <v>2469</v>
      </c>
      <c r="E1702" t="str">
        <f>CONCATENATE(Table1[[#This Row],[SchoolName]]," (",Table1[[#This Row],[DistrictName]],")")</f>
        <v>Phil Snowdon Elementary (Cheney School District)</v>
      </c>
      <c r="F1702">
        <v>5294</v>
      </c>
      <c r="G1702" t="s">
        <v>6</v>
      </c>
      <c r="H1702" t="s">
        <v>644</v>
      </c>
      <c r="I1702">
        <v>100001</v>
      </c>
      <c r="J1702">
        <v>32360</v>
      </c>
      <c r="K1702">
        <v>100042</v>
      </c>
    </row>
    <row r="1703" spans="1:11" x14ac:dyDescent="0.3">
      <c r="A1703">
        <v>104484</v>
      </c>
      <c r="B1703" t="s">
        <v>9</v>
      </c>
      <c r="C1703" t="s">
        <v>36</v>
      </c>
      <c r="D1703" t="s">
        <v>2388</v>
      </c>
      <c r="E1703" t="str">
        <f>CONCATENATE(Table1[[#This Row],[SchoolName]]," (",Table1[[#This Row],[DistrictName]],")")</f>
        <v>Phoenix High School (Kennewick School District)</v>
      </c>
      <c r="F1703">
        <v>5106</v>
      </c>
      <c r="G1703" t="s">
        <v>24</v>
      </c>
      <c r="H1703" t="s">
        <v>2713</v>
      </c>
      <c r="I1703">
        <v>100007</v>
      </c>
      <c r="J1703" s="2" t="s">
        <v>2718</v>
      </c>
      <c r="K1703">
        <v>100116</v>
      </c>
    </row>
    <row r="1704" spans="1:11" x14ac:dyDescent="0.3">
      <c r="A1704">
        <v>100952</v>
      </c>
      <c r="B1704" t="s">
        <v>131</v>
      </c>
      <c r="C1704" t="s">
        <v>853</v>
      </c>
      <c r="D1704" t="s">
        <v>854</v>
      </c>
      <c r="E1704" t="str">
        <f>CONCATENATE(Table1[[#This Row],[SchoolName]]," (",Table1[[#This Row],[DistrictName]],")")</f>
        <v>PI Program (Chimacum School District)</v>
      </c>
      <c r="F1704">
        <v>1724</v>
      </c>
      <c r="G1704" t="s">
        <v>24</v>
      </c>
      <c r="H1704" t="s">
        <v>2638</v>
      </c>
      <c r="I1704">
        <v>100005</v>
      </c>
      <c r="J1704">
        <v>16049</v>
      </c>
      <c r="K1704">
        <v>100044</v>
      </c>
    </row>
    <row r="1705" spans="1:11" x14ac:dyDescent="0.3">
      <c r="A1705">
        <v>102496</v>
      </c>
      <c r="B1705" t="s">
        <v>617</v>
      </c>
      <c r="C1705" t="s">
        <v>1217</v>
      </c>
      <c r="D1705" t="s">
        <v>2124</v>
      </c>
      <c r="E1705" t="str">
        <f>CONCATENATE(Table1[[#This Row],[SchoolName]]," (",Table1[[#This Row],[DistrictName]],")")</f>
        <v>Picnic Point Elementary (Mukilteo School District)</v>
      </c>
      <c r="F1705">
        <v>4165</v>
      </c>
      <c r="G1705" t="s">
        <v>6</v>
      </c>
      <c r="H1705" t="s">
        <v>742</v>
      </c>
      <c r="I1705">
        <v>100009</v>
      </c>
      <c r="J1705">
        <v>31006</v>
      </c>
      <c r="K1705">
        <v>100159</v>
      </c>
    </row>
    <row r="1706" spans="1:11" x14ac:dyDescent="0.3">
      <c r="A1706">
        <v>104916</v>
      </c>
      <c r="B1706" t="s">
        <v>223</v>
      </c>
      <c r="C1706" t="s">
        <v>673</v>
      </c>
      <c r="D1706" t="s">
        <v>2421</v>
      </c>
      <c r="E1706" t="str">
        <f>CONCATENATE(Table1[[#This Row],[SchoolName]]," (",Table1[[#This Row],[DistrictName]],")")</f>
        <v>Pierce County Skills Center (Bethel School District)</v>
      </c>
      <c r="F1706">
        <v>5961</v>
      </c>
      <c r="G1706" t="s">
        <v>52</v>
      </c>
      <c r="H1706" t="s">
        <v>2554</v>
      </c>
      <c r="I1706">
        <v>100006</v>
      </c>
      <c r="J1706">
        <v>27403</v>
      </c>
      <c r="K1706">
        <v>100022</v>
      </c>
    </row>
    <row r="1707" spans="1:11" x14ac:dyDescent="0.3">
      <c r="A1707">
        <v>101472</v>
      </c>
      <c r="B1707" t="s">
        <v>223</v>
      </c>
      <c r="C1707" t="s">
        <v>360</v>
      </c>
      <c r="D1707" t="s">
        <v>373</v>
      </c>
      <c r="E1707" t="str">
        <f>CONCATENATE(Table1[[#This Row],[SchoolName]]," (",Table1[[#This Row],[DistrictName]],")")</f>
        <v>Pine Lake Middle School (Issaquah School District)</v>
      </c>
      <c r="F1707">
        <v>3879</v>
      </c>
      <c r="G1707" t="s">
        <v>6</v>
      </c>
      <c r="H1707" t="s">
        <v>2599</v>
      </c>
      <c r="I1707">
        <v>100006</v>
      </c>
      <c r="J1707">
        <v>17411</v>
      </c>
      <c r="K1707">
        <v>100111</v>
      </c>
    </row>
    <row r="1708" spans="1:11" x14ac:dyDescent="0.3">
      <c r="A1708">
        <v>101585</v>
      </c>
      <c r="B1708" t="s">
        <v>223</v>
      </c>
      <c r="C1708" t="s">
        <v>715</v>
      </c>
      <c r="D1708" t="s">
        <v>1008</v>
      </c>
      <c r="E1708" t="str">
        <f>CONCATENATE(Table1[[#This Row],[SchoolName]]," (",Table1[[#This Row],[DistrictName]],")")</f>
        <v>Pine Tree Elementary School (Kent School District)</v>
      </c>
      <c r="F1708">
        <v>3593</v>
      </c>
      <c r="G1708" t="s">
        <v>6</v>
      </c>
      <c r="H1708" t="s">
        <v>2599</v>
      </c>
      <c r="I1708">
        <v>100006</v>
      </c>
      <c r="J1708">
        <v>17415</v>
      </c>
      <c r="K1708">
        <v>100117</v>
      </c>
    </row>
    <row r="1709" spans="1:11" x14ac:dyDescent="0.3">
      <c r="A1709">
        <v>101738</v>
      </c>
      <c r="B1709" t="s">
        <v>131</v>
      </c>
      <c r="C1709" t="s">
        <v>1095</v>
      </c>
      <c r="D1709" t="s">
        <v>1113</v>
      </c>
      <c r="E1709" t="str">
        <f>CONCATENATE(Table1[[#This Row],[SchoolName]]," (",Table1[[#This Row],[DistrictName]],")")</f>
        <v>Pinecrest Elementary (Central Kitsap School District)</v>
      </c>
      <c r="F1709">
        <v>4527</v>
      </c>
      <c r="G1709" t="s">
        <v>6</v>
      </c>
      <c r="H1709" t="s">
        <v>2593</v>
      </c>
      <c r="I1709">
        <v>100005</v>
      </c>
      <c r="J1709">
        <v>18401</v>
      </c>
      <c r="K1709">
        <v>100038</v>
      </c>
    </row>
    <row r="1710" spans="1:11" x14ac:dyDescent="0.3">
      <c r="A1710">
        <v>102586</v>
      </c>
      <c r="B1710" t="s">
        <v>617</v>
      </c>
      <c r="C1710" t="s">
        <v>761</v>
      </c>
      <c r="D1710" t="s">
        <v>2178</v>
      </c>
      <c r="E1710" t="str">
        <f>CONCATENATE(Table1[[#This Row],[SchoolName]]," (",Table1[[#This Row],[DistrictName]],")")</f>
        <v>Pinewood Elementary (Marysville School District)</v>
      </c>
      <c r="F1710">
        <v>3651</v>
      </c>
      <c r="G1710" t="s">
        <v>6</v>
      </c>
      <c r="H1710" t="s">
        <v>742</v>
      </c>
      <c r="I1710">
        <v>100009</v>
      </c>
      <c r="J1710">
        <v>31025</v>
      </c>
      <c r="K1710">
        <v>100142</v>
      </c>
    </row>
    <row r="1711" spans="1:11" x14ac:dyDescent="0.3">
      <c r="A1711">
        <v>106760</v>
      </c>
      <c r="B1711" t="s">
        <v>638</v>
      </c>
      <c r="C1711" t="s">
        <v>2701</v>
      </c>
      <c r="D1711" t="s">
        <v>2701</v>
      </c>
      <c r="E1711" t="str">
        <f>CONCATENATE(Table1[[#This Row],[SchoolName]]," (",Table1[[#This Row],[DistrictName]],")")</f>
        <v>Pinnacles Prep Charter School (Pinnacles Prep Charter School)</v>
      </c>
      <c r="F1711">
        <v>5686</v>
      </c>
      <c r="G1711" t="s">
        <v>6</v>
      </c>
      <c r="H1711" t="s">
        <v>103</v>
      </c>
      <c r="I1711">
        <v>105798</v>
      </c>
      <c r="J1711" s="2" t="s">
        <v>2702</v>
      </c>
      <c r="K1711">
        <v>106675</v>
      </c>
    </row>
    <row r="1712" spans="1:11" x14ac:dyDescent="0.3">
      <c r="A1712">
        <v>100802</v>
      </c>
      <c r="B1712" t="s">
        <v>92</v>
      </c>
      <c r="C1712" t="s">
        <v>561</v>
      </c>
      <c r="D1712" t="s">
        <v>563</v>
      </c>
      <c r="E1712" t="str">
        <f>CONCATENATE(Table1[[#This Row],[SchoolName]]," (",Table1[[#This Row],[DistrictName]],")")</f>
        <v>Pioneer Elementary (Quincy School District)</v>
      </c>
      <c r="F1712">
        <v>2919</v>
      </c>
      <c r="G1712" t="s">
        <v>6</v>
      </c>
      <c r="H1712" t="s">
        <v>2645</v>
      </c>
      <c r="I1712">
        <v>100008</v>
      </c>
      <c r="J1712">
        <v>13144</v>
      </c>
      <c r="K1712">
        <v>100212</v>
      </c>
    </row>
    <row r="1713" spans="1:11" x14ac:dyDescent="0.3">
      <c r="A1713">
        <v>102571</v>
      </c>
      <c r="B1713" t="s">
        <v>617</v>
      </c>
      <c r="C1713" t="s">
        <v>1250</v>
      </c>
      <c r="D1713" t="s">
        <v>563</v>
      </c>
      <c r="E1713" t="str">
        <f>CONCATENATE(Table1[[#This Row],[SchoolName]]," (",Table1[[#This Row],[DistrictName]],")")</f>
        <v>Pioneer Elementary (Arlington School District)</v>
      </c>
      <c r="F1713">
        <v>4573</v>
      </c>
      <c r="G1713" t="s">
        <v>6</v>
      </c>
      <c r="H1713" t="s">
        <v>742</v>
      </c>
      <c r="I1713">
        <v>100009</v>
      </c>
      <c r="J1713">
        <v>31016</v>
      </c>
      <c r="K1713">
        <v>100014</v>
      </c>
    </row>
    <row r="1714" spans="1:11" x14ac:dyDescent="0.3">
      <c r="A1714">
        <v>101925</v>
      </c>
      <c r="B1714" t="s">
        <v>604</v>
      </c>
      <c r="C1714" t="s">
        <v>1436</v>
      </c>
      <c r="D1714" t="s">
        <v>333</v>
      </c>
      <c r="E1714" t="str">
        <f>CONCATENATE(Table1[[#This Row],[SchoolName]]," (",Table1[[#This Row],[DistrictName]],")")</f>
        <v>Pioneer Elementary School (Pioneer School District)</v>
      </c>
      <c r="F1714">
        <v>4463</v>
      </c>
      <c r="G1714" t="s">
        <v>6</v>
      </c>
      <c r="H1714" t="s">
        <v>2586</v>
      </c>
      <c r="I1714">
        <v>100004</v>
      </c>
      <c r="J1714">
        <v>23402</v>
      </c>
      <c r="K1714">
        <v>100200</v>
      </c>
    </row>
    <row r="1715" spans="1:11" x14ac:dyDescent="0.3">
      <c r="A1715">
        <v>102973</v>
      </c>
      <c r="B1715" t="s">
        <v>604</v>
      </c>
      <c r="C1715" t="s">
        <v>1560</v>
      </c>
      <c r="D1715" t="s">
        <v>333</v>
      </c>
      <c r="E1715" t="str">
        <f>CONCATENATE(Table1[[#This Row],[SchoolName]]," (",Table1[[#This Row],[DistrictName]],")")</f>
        <v>Pioneer Elementary School (Olympia School District)</v>
      </c>
      <c r="F1715">
        <v>3697</v>
      </c>
      <c r="G1715" t="s">
        <v>6</v>
      </c>
      <c r="H1715" t="s">
        <v>2524</v>
      </c>
      <c r="I1715">
        <v>100004</v>
      </c>
      <c r="J1715">
        <v>34111</v>
      </c>
      <c r="K1715">
        <v>100182</v>
      </c>
    </row>
    <row r="1716" spans="1:11" x14ac:dyDescent="0.3">
      <c r="A1716">
        <v>103243</v>
      </c>
      <c r="B1716" t="s">
        <v>554</v>
      </c>
      <c r="C1716" t="s">
        <v>1734</v>
      </c>
      <c r="D1716" t="s">
        <v>333</v>
      </c>
      <c r="E1716" t="str">
        <f>CONCATENATE(Table1[[#This Row],[SchoolName]]," (",Table1[[#This Row],[DistrictName]],")")</f>
        <v>Pioneer Elementary School (Sunnyside School District)</v>
      </c>
      <c r="F1716">
        <v>4497</v>
      </c>
      <c r="G1716" t="s">
        <v>6</v>
      </c>
      <c r="H1716" t="s">
        <v>659</v>
      </c>
      <c r="I1716">
        <v>100002</v>
      </c>
      <c r="J1716">
        <v>39201</v>
      </c>
      <c r="K1716">
        <v>100260</v>
      </c>
    </row>
    <row r="1717" spans="1:11" x14ac:dyDescent="0.3">
      <c r="A1717">
        <v>100615</v>
      </c>
      <c r="B1717" t="s">
        <v>158</v>
      </c>
      <c r="C1717" t="s">
        <v>213</v>
      </c>
      <c r="D1717" t="s">
        <v>333</v>
      </c>
      <c r="E1717" t="str">
        <f>CONCATENATE(Table1[[#This Row],[SchoolName]]," (",Table1[[#This Row],[DistrictName]],")")</f>
        <v>Pioneer Elementary School (Evergreen School District (Clark))</v>
      </c>
      <c r="F1717">
        <v>4445</v>
      </c>
      <c r="G1717" t="s">
        <v>6</v>
      </c>
      <c r="H1717" t="s">
        <v>2677</v>
      </c>
      <c r="I1717">
        <v>100003</v>
      </c>
      <c r="J1717" s="2" t="s">
        <v>2683</v>
      </c>
      <c r="K1717">
        <v>100084</v>
      </c>
    </row>
    <row r="1718" spans="1:11" x14ac:dyDescent="0.3">
      <c r="A1718">
        <v>101420</v>
      </c>
      <c r="B1718" t="s">
        <v>223</v>
      </c>
      <c r="C1718" t="s">
        <v>328</v>
      </c>
      <c r="D1718" t="s">
        <v>333</v>
      </c>
      <c r="E1718" t="str">
        <f>CONCATENATE(Table1[[#This Row],[SchoolName]]," (",Table1[[#This Row],[DistrictName]],")")</f>
        <v>Pioneer Elementary School (Auburn School District)</v>
      </c>
      <c r="F1718">
        <v>3227</v>
      </c>
      <c r="G1718" t="s">
        <v>6</v>
      </c>
      <c r="H1718" t="s">
        <v>2599</v>
      </c>
      <c r="I1718">
        <v>100006</v>
      </c>
      <c r="J1718">
        <v>17408</v>
      </c>
      <c r="K1718">
        <v>100016</v>
      </c>
    </row>
    <row r="1719" spans="1:11" x14ac:dyDescent="0.3">
      <c r="A1719">
        <v>106413</v>
      </c>
      <c r="B1719" t="s">
        <v>223</v>
      </c>
      <c r="C1719" t="s">
        <v>672</v>
      </c>
      <c r="D1719" t="s">
        <v>333</v>
      </c>
      <c r="E1719" t="str">
        <f>CONCATENATE(Table1[[#This Row],[SchoolName]]," (",Table1[[#This Row],[DistrictName]],")")</f>
        <v>Pioneer Elementary School (Peninsula School District)</v>
      </c>
      <c r="F1719">
        <v>5631</v>
      </c>
      <c r="G1719" t="s">
        <v>6</v>
      </c>
      <c r="H1719" t="s">
        <v>2554</v>
      </c>
      <c r="I1719">
        <v>100006</v>
      </c>
      <c r="J1719">
        <v>27401</v>
      </c>
      <c r="K1719">
        <v>100199</v>
      </c>
    </row>
    <row r="1720" spans="1:11" x14ac:dyDescent="0.3">
      <c r="A1720">
        <v>102024</v>
      </c>
      <c r="B1720" t="s">
        <v>223</v>
      </c>
      <c r="C1720" t="s">
        <v>1491</v>
      </c>
      <c r="D1720" t="s">
        <v>1493</v>
      </c>
      <c r="E1720" t="str">
        <f>CONCATENATE(Table1[[#This Row],[SchoolName]]," (",Table1[[#This Row],[DistrictName]],")")</f>
        <v>Pioneer Middle (Steilacoom Hist. School District)</v>
      </c>
      <c r="F1720">
        <v>2237</v>
      </c>
      <c r="G1720" t="s">
        <v>6</v>
      </c>
      <c r="H1720" t="s">
        <v>2554</v>
      </c>
      <c r="I1720">
        <v>100006</v>
      </c>
      <c r="J1720">
        <v>27001</v>
      </c>
      <c r="K1720">
        <v>100254</v>
      </c>
    </row>
    <row r="1721" spans="1:11" x14ac:dyDescent="0.3">
      <c r="A1721">
        <v>101924</v>
      </c>
      <c r="B1721" t="s">
        <v>604</v>
      </c>
      <c r="C1721" t="s">
        <v>1436</v>
      </c>
      <c r="D1721" t="s">
        <v>127</v>
      </c>
      <c r="E1721" t="str">
        <f>CONCATENATE(Table1[[#This Row],[SchoolName]]," (",Table1[[#This Row],[DistrictName]],")")</f>
        <v>Pioneer Middle School (Pioneer School District)</v>
      </c>
      <c r="F1721">
        <v>2865</v>
      </c>
      <c r="G1721" t="s">
        <v>6</v>
      </c>
      <c r="H1721" t="s">
        <v>2586</v>
      </c>
      <c r="I1721">
        <v>100004</v>
      </c>
      <c r="J1721">
        <v>23402</v>
      </c>
      <c r="K1721">
        <v>100200</v>
      </c>
    </row>
    <row r="1722" spans="1:11" x14ac:dyDescent="0.3">
      <c r="A1722">
        <v>103017</v>
      </c>
      <c r="B1722" t="s">
        <v>9</v>
      </c>
      <c r="C1722" t="s">
        <v>651</v>
      </c>
      <c r="D1722" t="s">
        <v>127</v>
      </c>
      <c r="E1722" t="str">
        <f>CONCATENATE(Table1[[#This Row],[SchoolName]]," (",Table1[[#This Row],[DistrictName]],")")</f>
        <v>Pioneer Middle School (Walla Walla Public Schools)</v>
      </c>
      <c r="F1722">
        <v>2780</v>
      </c>
      <c r="G1722" t="s">
        <v>6</v>
      </c>
      <c r="H1722" t="s">
        <v>653</v>
      </c>
      <c r="I1722">
        <v>100007</v>
      </c>
      <c r="J1722">
        <v>36140</v>
      </c>
      <c r="K1722">
        <v>100283</v>
      </c>
    </row>
    <row r="1723" spans="1:11" x14ac:dyDescent="0.3">
      <c r="A1723">
        <v>100466</v>
      </c>
      <c r="B1723" t="s">
        <v>92</v>
      </c>
      <c r="C1723" t="s">
        <v>118</v>
      </c>
      <c r="D1723" t="s">
        <v>127</v>
      </c>
      <c r="E1723" t="str">
        <f>CONCATENATE(Table1[[#This Row],[SchoolName]]," (",Table1[[#This Row],[DistrictName]],")")</f>
        <v>Pioneer Middle School (Wenatchee School District)</v>
      </c>
      <c r="F1723">
        <v>3210</v>
      </c>
      <c r="G1723" t="s">
        <v>6</v>
      </c>
      <c r="H1723" t="s">
        <v>103</v>
      </c>
      <c r="I1723">
        <v>100008</v>
      </c>
      <c r="J1723" s="2" t="s">
        <v>2703</v>
      </c>
      <c r="K1723">
        <v>100290</v>
      </c>
    </row>
    <row r="1724" spans="1:11" x14ac:dyDescent="0.3">
      <c r="A1724">
        <v>102309</v>
      </c>
      <c r="B1724" t="s">
        <v>223</v>
      </c>
      <c r="C1724" t="s">
        <v>673</v>
      </c>
      <c r="D1724" t="s">
        <v>2024</v>
      </c>
      <c r="E1724" t="str">
        <f>CONCATENATE(Table1[[#This Row],[SchoolName]]," (",Table1[[#This Row],[DistrictName]],")")</f>
        <v>Pioneer Valley Elementary (Bethel School District)</v>
      </c>
      <c r="F1724">
        <v>4381</v>
      </c>
      <c r="G1724" t="s">
        <v>6</v>
      </c>
      <c r="H1724" t="s">
        <v>2554</v>
      </c>
      <c r="I1724">
        <v>100006</v>
      </c>
      <c r="J1724">
        <v>27403</v>
      </c>
      <c r="K1724">
        <v>100022</v>
      </c>
    </row>
    <row r="1725" spans="1:11" x14ac:dyDescent="0.3">
      <c r="A1725">
        <v>103869</v>
      </c>
      <c r="B1725" t="s">
        <v>223</v>
      </c>
      <c r="C1725" t="s">
        <v>673</v>
      </c>
      <c r="D1725" t="s">
        <v>2560</v>
      </c>
      <c r="E1725" t="str">
        <f>CONCATENATE(Table1[[#This Row],[SchoolName]]," (",Table1[[#This Row],[DistrictName]],")")</f>
        <v>Pioneer Valley Preschool (Bethel School District)</v>
      </c>
      <c r="F1725">
        <v>1943</v>
      </c>
      <c r="G1725" t="s">
        <v>6</v>
      </c>
      <c r="H1725" t="s">
        <v>2554</v>
      </c>
      <c r="I1725">
        <v>100006</v>
      </c>
      <c r="J1725">
        <v>27403</v>
      </c>
      <c r="K1725">
        <v>100022</v>
      </c>
    </row>
    <row r="1726" spans="1:11" x14ac:dyDescent="0.3">
      <c r="A1726">
        <v>102938</v>
      </c>
      <c r="B1726" t="s">
        <v>604</v>
      </c>
      <c r="C1726" t="s">
        <v>695</v>
      </c>
      <c r="D1726" t="s">
        <v>1541</v>
      </c>
      <c r="E1726" t="str">
        <f>CONCATENATE(Table1[[#This Row],[SchoolName]]," (",Table1[[#This Row],[DistrictName]],")")</f>
        <v>Pleasant Glade Elementary (North Thurston Public Schools)</v>
      </c>
      <c r="F1726">
        <v>4271</v>
      </c>
      <c r="G1726" t="s">
        <v>6</v>
      </c>
      <c r="H1726" t="s">
        <v>2524</v>
      </c>
      <c r="I1726">
        <v>100004</v>
      </c>
      <c r="J1726">
        <v>34003</v>
      </c>
      <c r="K1726">
        <v>100172</v>
      </c>
    </row>
    <row r="1727" spans="1:11" x14ac:dyDescent="0.3">
      <c r="A1727">
        <v>100642</v>
      </c>
      <c r="B1727" t="s">
        <v>158</v>
      </c>
      <c r="C1727" t="s">
        <v>431</v>
      </c>
      <c r="D1727" t="s">
        <v>440</v>
      </c>
      <c r="E1727" t="str">
        <f>CONCATENATE(Table1[[#This Row],[SchoolName]]," (",Table1[[#This Row],[DistrictName]],")")</f>
        <v>Pleasant Valley Middle (Battle Ground School District)</v>
      </c>
      <c r="F1727">
        <v>3997</v>
      </c>
      <c r="G1727" t="s">
        <v>6</v>
      </c>
      <c r="H1727" t="s">
        <v>2677</v>
      </c>
      <c r="I1727">
        <v>100003</v>
      </c>
      <c r="J1727" s="2" t="s">
        <v>2679</v>
      </c>
      <c r="K1727">
        <v>100018</v>
      </c>
    </row>
    <row r="1728" spans="1:11" x14ac:dyDescent="0.3">
      <c r="A1728">
        <v>100641</v>
      </c>
      <c r="B1728" t="s">
        <v>158</v>
      </c>
      <c r="C1728" t="s">
        <v>431</v>
      </c>
      <c r="D1728" t="s">
        <v>439</v>
      </c>
      <c r="E1728" t="str">
        <f>CONCATENATE(Table1[[#This Row],[SchoolName]]," (",Table1[[#This Row],[DistrictName]],")")</f>
        <v>Pleasant Valley Primary (Battle Ground School District)</v>
      </c>
      <c r="F1728">
        <v>3996</v>
      </c>
      <c r="G1728" t="s">
        <v>6</v>
      </c>
      <c r="H1728" t="s">
        <v>2677</v>
      </c>
      <c r="I1728">
        <v>100003</v>
      </c>
      <c r="J1728" s="2" t="s">
        <v>2679</v>
      </c>
      <c r="K1728">
        <v>100018</v>
      </c>
    </row>
    <row r="1729" spans="1:11" x14ac:dyDescent="0.3">
      <c r="A1729">
        <v>102108</v>
      </c>
      <c r="B1729" t="s">
        <v>223</v>
      </c>
      <c r="C1729" t="s">
        <v>668</v>
      </c>
      <c r="D1729" t="s">
        <v>1532</v>
      </c>
      <c r="E1729" t="str">
        <f>CONCATENATE(Table1[[#This Row],[SchoolName]]," (",Table1[[#This Row],[DistrictName]],")")</f>
        <v>Point Defiance Elementary School (Tacoma School District)</v>
      </c>
      <c r="F1729">
        <v>2169</v>
      </c>
      <c r="G1729" t="s">
        <v>6</v>
      </c>
      <c r="H1729" t="s">
        <v>2554</v>
      </c>
      <c r="I1729">
        <v>100006</v>
      </c>
      <c r="J1729">
        <v>27010</v>
      </c>
      <c r="K1729">
        <v>100261</v>
      </c>
    </row>
    <row r="1730" spans="1:11" x14ac:dyDescent="0.3">
      <c r="A1730">
        <v>103092</v>
      </c>
      <c r="B1730" t="s">
        <v>617</v>
      </c>
      <c r="C1730" t="s">
        <v>1230</v>
      </c>
      <c r="D1730" t="s">
        <v>1642</v>
      </c>
      <c r="E1730" t="str">
        <f>CONCATENATE(Table1[[#This Row],[SchoolName]]," (",Table1[[#This Row],[DistrictName]],")")</f>
        <v>Point Roberts Primary (Blaine School District)</v>
      </c>
      <c r="F1730">
        <v>4459</v>
      </c>
      <c r="G1730" t="s">
        <v>6</v>
      </c>
      <c r="H1730" t="s">
        <v>2522</v>
      </c>
      <c r="I1730">
        <v>100009</v>
      </c>
      <c r="J1730">
        <v>37503</v>
      </c>
      <c r="K1730">
        <v>100024</v>
      </c>
    </row>
    <row r="1731" spans="1:11" x14ac:dyDescent="0.3">
      <c r="A1731">
        <v>100791</v>
      </c>
      <c r="B1731" t="s">
        <v>9</v>
      </c>
      <c r="C1731" t="s">
        <v>551</v>
      </c>
      <c r="D1731" t="s">
        <v>553</v>
      </c>
      <c r="E1731" t="str">
        <f>CONCATENATE(Table1[[#This Row],[SchoolName]]," (",Table1[[#This Row],[DistrictName]],")")</f>
        <v>Pomeroy Elementary School (Pomeroy School District)</v>
      </c>
      <c r="F1731">
        <v>3087</v>
      </c>
      <c r="G1731" t="s">
        <v>6</v>
      </c>
      <c r="H1731" t="s">
        <v>1682</v>
      </c>
      <c r="I1731">
        <v>100007</v>
      </c>
      <c r="J1731">
        <v>12110</v>
      </c>
      <c r="K1731">
        <v>100201</v>
      </c>
    </row>
    <row r="1732" spans="1:11" x14ac:dyDescent="0.3">
      <c r="A1732">
        <v>100790</v>
      </c>
      <c r="B1732" t="s">
        <v>9</v>
      </c>
      <c r="C1732" t="s">
        <v>551</v>
      </c>
      <c r="D1732" t="s">
        <v>552</v>
      </c>
      <c r="E1732" t="str">
        <f>CONCATENATE(Table1[[#This Row],[SchoolName]]," (",Table1[[#This Row],[DistrictName]],")")</f>
        <v>Pomeroy Jr Sr High School (Pomeroy School District)</v>
      </c>
      <c r="F1732">
        <v>2241</v>
      </c>
      <c r="G1732" t="s">
        <v>6</v>
      </c>
      <c r="H1732" t="s">
        <v>1682</v>
      </c>
      <c r="I1732">
        <v>100007</v>
      </c>
      <c r="J1732">
        <v>12110</v>
      </c>
      <c r="K1732">
        <v>100201</v>
      </c>
    </row>
    <row r="1733" spans="1:11" x14ac:dyDescent="0.3">
      <c r="A1733">
        <v>102802</v>
      </c>
      <c r="B1733" t="s">
        <v>3</v>
      </c>
      <c r="C1733" t="s">
        <v>700</v>
      </c>
      <c r="D1733" t="s">
        <v>2308</v>
      </c>
      <c r="E1733" t="str">
        <f>CONCATENATE(Table1[[#This Row],[SchoolName]]," (",Table1[[#This Row],[DistrictName]],")")</f>
        <v>Ponderosa Elementary (Central Valley School District)</v>
      </c>
      <c r="F1733">
        <v>4098</v>
      </c>
      <c r="G1733" t="s">
        <v>6</v>
      </c>
      <c r="H1733" t="s">
        <v>644</v>
      </c>
      <c r="I1733">
        <v>100001</v>
      </c>
      <c r="J1733">
        <v>32356</v>
      </c>
      <c r="K1733">
        <v>100039</v>
      </c>
    </row>
    <row r="1734" spans="1:11" x14ac:dyDescent="0.3">
      <c r="A1734">
        <v>102063</v>
      </c>
      <c r="B1734" t="s">
        <v>223</v>
      </c>
      <c r="C1734" t="s">
        <v>1309</v>
      </c>
      <c r="D1734" t="s">
        <v>1518</v>
      </c>
      <c r="E1734" t="str">
        <f>CONCATENATE(Table1[[#This Row],[SchoolName]]," (",Table1[[#This Row],[DistrictName]],")")</f>
        <v>Pope Elementary (Puyallup School District)</v>
      </c>
      <c r="F1734">
        <v>4146</v>
      </c>
      <c r="G1734" t="s">
        <v>6</v>
      </c>
      <c r="H1734" t="s">
        <v>2554</v>
      </c>
      <c r="I1734">
        <v>100006</v>
      </c>
      <c r="J1734">
        <v>27003</v>
      </c>
      <c r="K1734">
        <v>100207</v>
      </c>
    </row>
    <row r="1735" spans="1:11" x14ac:dyDescent="0.3">
      <c r="A1735">
        <v>100480</v>
      </c>
      <c r="B1735" t="s">
        <v>131</v>
      </c>
      <c r="C1735" t="s">
        <v>132</v>
      </c>
      <c r="D1735" t="s">
        <v>134</v>
      </c>
      <c r="E1735" t="str">
        <f>CONCATENATE(Table1[[#This Row],[SchoolName]]," (",Table1[[#This Row],[DistrictName]],")")</f>
        <v>Port Angeles High School (Port Angeles School District)</v>
      </c>
      <c r="F1735">
        <v>2908</v>
      </c>
      <c r="G1735" t="s">
        <v>6</v>
      </c>
      <c r="H1735" t="s">
        <v>2694</v>
      </c>
      <c r="I1735">
        <v>100005</v>
      </c>
      <c r="J1735" s="2" t="s">
        <v>2699</v>
      </c>
      <c r="K1735">
        <v>100202</v>
      </c>
    </row>
    <row r="1736" spans="1:11" x14ac:dyDescent="0.3">
      <c r="A1736">
        <v>103847</v>
      </c>
      <c r="B1736" t="s">
        <v>617</v>
      </c>
      <c r="C1736" t="s">
        <v>772</v>
      </c>
      <c r="D1736" t="s">
        <v>1794</v>
      </c>
      <c r="E1736" t="str">
        <f>CONCATENATE(Table1[[#This Row],[SchoolName]]," (",Table1[[#This Row],[DistrictName]],")")</f>
        <v>Port Gardner (Everett School District)</v>
      </c>
      <c r="F1736">
        <v>1907</v>
      </c>
      <c r="G1736" t="s">
        <v>24</v>
      </c>
      <c r="H1736" t="s">
        <v>742</v>
      </c>
      <c r="I1736">
        <v>100009</v>
      </c>
      <c r="J1736">
        <v>31002</v>
      </c>
      <c r="K1736">
        <v>100083</v>
      </c>
    </row>
    <row r="1737" spans="1:11" x14ac:dyDescent="0.3">
      <c r="A1737">
        <v>102667</v>
      </c>
      <c r="B1737" t="s">
        <v>617</v>
      </c>
      <c r="C1737" t="s">
        <v>1840</v>
      </c>
      <c r="D1737" t="s">
        <v>2229</v>
      </c>
      <c r="E1737" t="str">
        <f>CONCATENATE(Table1[[#This Row],[SchoolName]]," (",Table1[[#This Row],[DistrictName]],")")</f>
        <v>Port Susan Middle School (Stanwood-Camano School District)</v>
      </c>
      <c r="F1737">
        <v>4512</v>
      </c>
      <c r="G1737" t="s">
        <v>6</v>
      </c>
      <c r="H1737" t="s">
        <v>742</v>
      </c>
      <c r="I1737">
        <v>100009</v>
      </c>
      <c r="J1737">
        <v>31401</v>
      </c>
      <c r="K1737">
        <v>100250</v>
      </c>
    </row>
    <row r="1738" spans="1:11" x14ac:dyDescent="0.3">
      <c r="A1738">
        <v>100962</v>
      </c>
      <c r="B1738" t="s">
        <v>131</v>
      </c>
      <c r="C1738" t="s">
        <v>858</v>
      </c>
      <c r="D1738" t="s">
        <v>860</v>
      </c>
      <c r="E1738" t="str">
        <f>CONCATENATE(Table1[[#This Row],[SchoolName]]," (",Table1[[#This Row],[DistrictName]],")")</f>
        <v>Port Townsend High School (Port Townsend School District)</v>
      </c>
      <c r="F1738">
        <v>2503</v>
      </c>
      <c r="G1738" t="s">
        <v>6</v>
      </c>
      <c r="H1738" t="s">
        <v>2638</v>
      </c>
      <c r="I1738">
        <v>100005</v>
      </c>
      <c r="J1738">
        <v>16050</v>
      </c>
      <c r="K1738">
        <v>100203</v>
      </c>
    </row>
    <row r="1739" spans="1:11" x14ac:dyDescent="0.3">
      <c r="A1739">
        <v>102565</v>
      </c>
      <c r="B1739" t="s">
        <v>617</v>
      </c>
      <c r="C1739" t="s">
        <v>1250</v>
      </c>
      <c r="D1739" t="s">
        <v>2166</v>
      </c>
      <c r="E1739" t="str">
        <f>CONCATENATE(Table1[[#This Row],[SchoolName]]," (",Table1[[#This Row],[DistrictName]],")")</f>
        <v>Post Middle School (Arlington School District)</v>
      </c>
      <c r="F1739">
        <v>3124</v>
      </c>
      <c r="G1739" t="s">
        <v>6</v>
      </c>
      <c r="H1739" t="s">
        <v>742</v>
      </c>
      <c r="I1739">
        <v>100009</v>
      </c>
      <c r="J1739">
        <v>31016</v>
      </c>
      <c r="K1739">
        <v>100014</v>
      </c>
    </row>
    <row r="1740" spans="1:11" x14ac:dyDescent="0.3">
      <c r="A1740">
        <v>101702</v>
      </c>
      <c r="B1740" t="s">
        <v>131</v>
      </c>
      <c r="C1740" t="s">
        <v>687</v>
      </c>
      <c r="D1740" t="s">
        <v>1086</v>
      </c>
      <c r="E1740" t="str">
        <f>CONCATENATE(Table1[[#This Row],[SchoolName]]," (",Table1[[#This Row],[DistrictName]],")")</f>
        <v>Poulsbo Elementary School (North Kitsap School District)</v>
      </c>
      <c r="F1740">
        <v>2026</v>
      </c>
      <c r="G1740" t="s">
        <v>6</v>
      </c>
      <c r="H1740" t="s">
        <v>2593</v>
      </c>
      <c r="I1740">
        <v>100005</v>
      </c>
      <c r="J1740">
        <v>18400</v>
      </c>
      <c r="K1740">
        <v>100169</v>
      </c>
    </row>
    <row r="1741" spans="1:11" x14ac:dyDescent="0.3">
      <c r="A1741">
        <v>101703</v>
      </c>
      <c r="B1741" t="s">
        <v>131</v>
      </c>
      <c r="C1741" t="s">
        <v>687</v>
      </c>
      <c r="D1741" t="s">
        <v>1087</v>
      </c>
      <c r="E1741" t="str">
        <f>CONCATENATE(Table1[[#This Row],[SchoolName]]," (",Table1[[#This Row],[DistrictName]],")")</f>
        <v>Poulsbo Middle School (North Kitsap School District)</v>
      </c>
      <c r="F1741">
        <v>2476</v>
      </c>
      <c r="G1741" t="s">
        <v>6</v>
      </c>
      <c r="H1741" t="s">
        <v>2593</v>
      </c>
      <c r="I1741">
        <v>100005</v>
      </c>
      <c r="J1741">
        <v>18400</v>
      </c>
      <c r="K1741">
        <v>100169</v>
      </c>
    </row>
    <row r="1742" spans="1:11" x14ac:dyDescent="0.3">
      <c r="A1742">
        <v>100643</v>
      </c>
      <c r="B1742" t="s">
        <v>158</v>
      </c>
      <c r="C1742" t="s">
        <v>431</v>
      </c>
      <c r="D1742" t="s">
        <v>441</v>
      </c>
      <c r="E1742" t="str">
        <f>CONCATENATE(Table1[[#This Row],[SchoolName]]," (",Table1[[#This Row],[DistrictName]],")")</f>
        <v>Prairie High School (Battle Ground School District)</v>
      </c>
      <c r="F1742">
        <v>4104</v>
      </c>
      <c r="G1742" t="s">
        <v>6</v>
      </c>
      <c r="H1742" t="s">
        <v>2677</v>
      </c>
      <c r="I1742">
        <v>100003</v>
      </c>
      <c r="J1742" s="2" t="s">
        <v>2679</v>
      </c>
      <c r="K1742">
        <v>100018</v>
      </c>
    </row>
    <row r="1743" spans="1:11" x14ac:dyDescent="0.3">
      <c r="A1743">
        <v>104359</v>
      </c>
      <c r="B1743" t="s">
        <v>3</v>
      </c>
      <c r="C1743" t="s">
        <v>698</v>
      </c>
      <c r="D1743" t="s">
        <v>1895</v>
      </c>
      <c r="E1743" t="str">
        <f>CONCATENATE(Table1[[#This Row],[SchoolName]]," (",Table1[[#This Row],[DistrictName]],")")</f>
        <v>Prairie View Elementary (Mead School District)</v>
      </c>
      <c r="F1743">
        <v>5094</v>
      </c>
      <c r="G1743" t="s">
        <v>6</v>
      </c>
      <c r="H1743" t="s">
        <v>644</v>
      </c>
      <c r="I1743">
        <v>100001</v>
      </c>
      <c r="J1743">
        <v>32354</v>
      </c>
      <c r="K1743">
        <v>100144</v>
      </c>
    </row>
    <row r="1744" spans="1:11" x14ac:dyDescent="0.3">
      <c r="A1744">
        <v>102676</v>
      </c>
      <c r="B1744" t="s">
        <v>3</v>
      </c>
      <c r="C1744" t="s">
        <v>670</v>
      </c>
      <c r="D1744" t="s">
        <v>2235</v>
      </c>
      <c r="E1744" t="str">
        <f>CONCATENATE(Table1[[#This Row],[SchoolName]]," (",Table1[[#This Row],[DistrictName]],")")</f>
        <v>Pratt Academy (Spokane School District)</v>
      </c>
      <c r="F1744">
        <v>1567</v>
      </c>
      <c r="G1744" t="s">
        <v>24</v>
      </c>
      <c r="H1744" t="s">
        <v>644</v>
      </c>
      <c r="I1744">
        <v>100001</v>
      </c>
      <c r="J1744">
        <v>32081</v>
      </c>
      <c r="K1744">
        <v>100247</v>
      </c>
    </row>
    <row r="1745" spans="1:11" x14ac:dyDescent="0.3">
      <c r="A1745">
        <v>102423</v>
      </c>
      <c r="B1745" t="s">
        <v>158</v>
      </c>
      <c r="C1745" t="s">
        <v>792</v>
      </c>
      <c r="D1745" t="s">
        <v>2093</v>
      </c>
      <c r="E1745" t="str">
        <f>CONCATENATE(Table1[[#This Row],[SchoolName]]," (",Table1[[#This Row],[DistrictName]],")")</f>
        <v>Preschool (Stevenson-Carson School District)</v>
      </c>
      <c r="F1745">
        <v>1765</v>
      </c>
      <c r="G1745" t="s">
        <v>31</v>
      </c>
      <c r="H1745" t="s">
        <v>2089</v>
      </c>
      <c r="I1745">
        <v>100003</v>
      </c>
      <c r="J1745">
        <v>30303</v>
      </c>
      <c r="K1745">
        <v>100256</v>
      </c>
    </row>
    <row r="1746" spans="1:11" x14ac:dyDescent="0.3">
      <c r="A1746">
        <v>100644</v>
      </c>
      <c r="B1746" t="s">
        <v>158</v>
      </c>
      <c r="C1746" t="s">
        <v>431</v>
      </c>
      <c r="D1746" t="s">
        <v>442</v>
      </c>
      <c r="E1746" t="str">
        <f>CONCATENATE(Table1[[#This Row],[SchoolName]]," (",Table1[[#This Row],[DistrictName]],")")</f>
        <v>Preschool Infant Other (Battle Ground School District)</v>
      </c>
      <c r="F1746">
        <v>4108</v>
      </c>
      <c r="G1746" t="s">
        <v>31</v>
      </c>
      <c r="H1746" t="s">
        <v>2677</v>
      </c>
      <c r="I1746">
        <v>100003</v>
      </c>
      <c r="J1746" s="2" t="s">
        <v>2679</v>
      </c>
      <c r="K1746">
        <v>100018</v>
      </c>
    </row>
    <row r="1747" spans="1:11" x14ac:dyDescent="0.3">
      <c r="A1747">
        <v>103039</v>
      </c>
      <c r="B1747" t="s">
        <v>9</v>
      </c>
      <c r="C1747" t="s">
        <v>723</v>
      </c>
      <c r="D1747" t="s">
        <v>1610</v>
      </c>
      <c r="E1747" t="str">
        <f>CONCATENATE(Table1[[#This Row],[SchoolName]]," (",Table1[[#This Row],[DistrictName]],")")</f>
        <v>Prescott Elementary School (Prescott School District)</v>
      </c>
      <c r="F1747">
        <v>3574</v>
      </c>
      <c r="G1747" t="s">
        <v>6</v>
      </c>
      <c r="H1747" t="s">
        <v>653</v>
      </c>
      <c r="I1747">
        <v>100007</v>
      </c>
      <c r="J1747">
        <v>36402</v>
      </c>
      <c r="K1747">
        <v>100204</v>
      </c>
    </row>
    <row r="1748" spans="1:11" x14ac:dyDescent="0.3">
      <c r="A1748">
        <v>103040</v>
      </c>
      <c r="B1748" t="s">
        <v>9</v>
      </c>
      <c r="C1748" t="s">
        <v>723</v>
      </c>
      <c r="D1748" t="s">
        <v>1611</v>
      </c>
      <c r="E1748" t="str">
        <f>CONCATENATE(Table1[[#This Row],[SchoolName]]," (",Table1[[#This Row],[DistrictName]],")")</f>
        <v>Prescott High School (Prescott School District)</v>
      </c>
      <c r="F1748">
        <v>3575</v>
      </c>
      <c r="G1748" t="s">
        <v>6</v>
      </c>
      <c r="H1748" t="s">
        <v>653</v>
      </c>
      <c r="I1748">
        <v>100007</v>
      </c>
      <c r="J1748">
        <v>36402</v>
      </c>
      <c r="K1748">
        <v>100204</v>
      </c>
    </row>
    <row r="1749" spans="1:11" x14ac:dyDescent="0.3">
      <c r="A1749">
        <v>106761</v>
      </c>
      <c r="B1749" t="s">
        <v>9</v>
      </c>
      <c r="C1749" t="s">
        <v>723</v>
      </c>
      <c r="D1749" t="s">
        <v>724</v>
      </c>
      <c r="E1749" t="str">
        <f>CONCATENATE(Table1[[#This Row],[SchoolName]]," (",Table1[[#This Row],[DistrictName]],")")</f>
        <v>Prescott Middle School (Prescott School District)</v>
      </c>
      <c r="F1749">
        <v>5687</v>
      </c>
      <c r="G1749" t="s">
        <v>6</v>
      </c>
      <c r="H1749" t="s">
        <v>653</v>
      </c>
      <c r="I1749">
        <v>100007</v>
      </c>
      <c r="J1749">
        <v>36402</v>
      </c>
      <c r="K1749">
        <v>100204</v>
      </c>
    </row>
    <row r="1750" spans="1:11" x14ac:dyDescent="0.3">
      <c r="A1750">
        <v>104846</v>
      </c>
      <c r="B1750" t="s">
        <v>9</v>
      </c>
      <c r="C1750" t="s">
        <v>723</v>
      </c>
      <c r="D1750" t="s">
        <v>2409</v>
      </c>
      <c r="E1750" t="str">
        <f>CONCATENATE(Table1[[#This Row],[SchoolName]]," (",Table1[[#This Row],[DistrictName]],")")</f>
        <v>Prescott Special Ed Pre-school (Prescott School District)</v>
      </c>
      <c r="F1750">
        <v>5157</v>
      </c>
      <c r="G1750" t="s">
        <v>31</v>
      </c>
      <c r="H1750" t="s">
        <v>653</v>
      </c>
      <c r="I1750">
        <v>100007</v>
      </c>
      <c r="J1750">
        <v>36402</v>
      </c>
      <c r="K1750">
        <v>100204</v>
      </c>
    </row>
    <row r="1751" spans="1:11" x14ac:dyDescent="0.3">
      <c r="A1751">
        <v>102566</v>
      </c>
      <c r="B1751" t="s">
        <v>617</v>
      </c>
      <c r="C1751" t="s">
        <v>1250</v>
      </c>
      <c r="D1751" t="s">
        <v>2167</v>
      </c>
      <c r="E1751" t="str">
        <f>CONCATENATE(Table1[[#This Row],[SchoolName]]," (",Table1[[#This Row],[DistrictName]],")")</f>
        <v>Presidents Elementary (Arlington School District)</v>
      </c>
      <c r="F1751">
        <v>4154</v>
      </c>
      <c r="G1751" t="s">
        <v>6</v>
      </c>
      <c r="H1751" t="s">
        <v>742</v>
      </c>
      <c r="I1751">
        <v>100009</v>
      </c>
      <c r="J1751">
        <v>31016</v>
      </c>
      <c r="K1751">
        <v>100014</v>
      </c>
    </row>
    <row r="1752" spans="1:11" x14ac:dyDescent="0.3">
      <c r="A1752">
        <v>103035</v>
      </c>
      <c r="B1752" t="s">
        <v>9</v>
      </c>
      <c r="C1752" t="s">
        <v>1606</v>
      </c>
      <c r="D1752" t="s">
        <v>1607</v>
      </c>
      <c r="E1752" t="str">
        <f>CONCATENATE(Table1[[#This Row],[SchoolName]]," (",Table1[[#This Row],[DistrictName]],")")</f>
        <v>Preston Hall Middle School (Waitsburg School District)</v>
      </c>
      <c r="F1752">
        <v>2174</v>
      </c>
      <c r="G1752" t="s">
        <v>6</v>
      </c>
      <c r="H1752" t="s">
        <v>653</v>
      </c>
      <c r="I1752">
        <v>100007</v>
      </c>
      <c r="J1752">
        <v>36401</v>
      </c>
      <c r="K1752">
        <v>100282</v>
      </c>
    </row>
    <row r="1753" spans="1:11" x14ac:dyDescent="0.3">
      <c r="A1753">
        <v>105677</v>
      </c>
      <c r="B1753" t="s">
        <v>641</v>
      </c>
      <c r="C1753" t="s">
        <v>2532</v>
      </c>
      <c r="D1753" t="s">
        <v>2531</v>
      </c>
      <c r="E1753" t="str">
        <f>CONCATENATE(Table1[[#This Row],[SchoolName]]," (",Table1[[#This Row],[DistrictName]],")")</f>
        <v>PRIDE Prep School (PRIDE Prep Charter School District)</v>
      </c>
      <c r="F1753">
        <v>5339</v>
      </c>
      <c r="G1753" t="s">
        <v>6</v>
      </c>
      <c r="H1753" t="s">
        <v>644</v>
      </c>
      <c r="I1753">
        <v>105886</v>
      </c>
      <c r="J1753">
        <v>32907</v>
      </c>
      <c r="K1753">
        <v>105675</v>
      </c>
    </row>
    <row r="1754" spans="1:11" x14ac:dyDescent="0.3">
      <c r="A1754">
        <v>104180</v>
      </c>
      <c r="B1754" t="s">
        <v>223</v>
      </c>
      <c r="C1754" t="s">
        <v>2634</v>
      </c>
      <c r="D1754" t="s">
        <v>1867</v>
      </c>
      <c r="E1754" t="str">
        <f>CONCATENATE(Table1[[#This Row],[SchoolName]]," (",Table1[[#This Row],[DistrictName]],")")</f>
        <v>Private School Services (Seattle School District No. 1)</v>
      </c>
      <c r="F1754">
        <v>5046</v>
      </c>
      <c r="G1754" t="s">
        <v>31</v>
      </c>
      <c r="H1754" t="s">
        <v>2599</v>
      </c>
      <c r="I1754">
        <v>100006</v>
      </c>
      <c r="J1754">
        <v>17001</v>
      </c>
      <c r="K1754">
        <v>100229</v>
      </c>
    </row>
    <row r="1755" spans="1:11" x14ac:dyDescent="0.3">
      <c r="A1755">
        <v>102788</v>
      </c>
      <c r="B1755" t="s">
        <v>3</v>
      </c>
      <c r="C1755" t="s">
        <v>700</v>
      </c>
      <c r="D1755" t="s">
        <v>2297</v>
      </c>
      <c r="E1755" t="str">
        <f>CONCATENATE(Table1[[#This Row],[SchoolName]]," (",Table1[[#This Row],[DistrictName]],")")</f>
        <v>Progress Elementary School (Central Valley School District)</v>
      </c>
      <c r="F1755">
        <v>2953</v>
      </c>
      <c r="G1755" t="s">
        <v>6</v>
      </c>
      <c r="H1755" t="s">
        <v>644</v>
      </c>
      <c r="I1755">
        <v>100001</v>
      </c>
      <c r="J1755">
        <v>32356</v>
      </c>
      <c r="K1755">
        <v>100039</v>
      </c>
    </row>
    <row r="1756" spans="1:11" x14ac:dyDescent="0.3">
      <c r="A1756">
        <v>103014</v>
      </c>
      <c r="B1756" t="s">
        <v>9</v>
      </c>
      <c r="C1756" t="s">
        <v>651</v>
      </c>
      <c r="D1756" t="s">
        <v>1596</v>
      </c>
      <c r="E1756" t="str">
        <f>CONCATENATE(Table1[[#This Row],[SchoolName]]," (",Table1[[#This Row],[DistrictName]],")")</f>
        <v>Prospect Point Elementary (Walla Walla Public Schools)</v>
      </c>
      <c r="F1756">
        <v>2159</v>
      </c>
      <c r="G1756" t="s">
        <v>6</v>
      </c>
      <c r="H1756" t="s">
        <v>653</v>
      </c>
      <c r="I1756">
        <v>100007</v>
      </c>
      <c r="J1756">
        <v>36140</v>
      </c>
      <c r="K1756">
        <v>100283</v>
      </c>
    </row>
    <row r="1757" spans="1:11" x14ac:dyDescent="0.3">
      <c r="A1757">
        <v>100402</v>
      </c>
      <c r="B1757" t="s">
        <v>9</v>
      </c>
      <c r="C1757" t="s">
        <v>69</v>
      </c>
      <c r="D1757" t="s">
        <v>74</v>
      </c>
      <c r="E1757" t="str">
        <f>CONCATENATE(Table1[[#This Row],[SchoolName]]," (",Table1[[#This Row],[DistrictName]],")")</f>
        <v>Prosser Heights Elementary (Prosser School District)</v>
      </c>
      <c r="F1757">
        <v>3316</v>
      </c>
      <c r="G1757" t="s">
        <v>6</v>
      </c>
      <c r="H1757" t="s">
        <v>2713</v>
      </c>
      <c r="I1757">
        <v>100007</v>
      </c>
      <c r="J1757" s="2" t="s">
        <v>2714</v>
      </c>
      <c r="K1757">
        <v>100205</v>
      </c>
    </row>
    <row r="1758" spans="1:11" x14ac:dyDescent="0.3">
      <c r="A1758">
        <v>100399</v>
      </c>
      <c r="B1758" t="s">
        <v>9</v>
      </c>
      <c r="C1758" t="s">
        <v>69</v>
      </c>
      <c r="D1758" t="s">
        <v>71</v>
      </c>
      <c r="E1758" t="str">
        <f>CONCATENATE(Table1[[#This Row],[SchoolName]]," (",Table1[[#This Row],[DistrictName]],")")</f>
        <v>Prosser High School (Prosser School District)</v>
      </c>
      <c r="F1758">
        <v>2508</v>
      </c>
      <c r="G1758" t="s">
        <v>6</v>
      </c>
      <c r="H1758" t="s">
        <v>2713</v>
      </c>
      <c r="I1758">
        <v>100007</v>
      </c>
      <c r="J1758" s="2" t="s">
        <v>2714</v>
      </c>
      <c r="K1758">
        <v>100205</v>
      </c>
    </row>
    <row r="1759" spans="1:11" x14ac:dyDescent="0.3">
      <c r="A1759">
        <v>106168</v>
      </c>
      <c r="B1759" t="s">
        <v>9</v>
      </c>
      <c r="C1759" t="s">
        <v>69</v>
      </c>
      <c r="D1759" t="s">
        <v>1288</v>
      </c>
      <c r="E1759" t="str">
        <f>CONCATENATE(Table1[[#This Row],[SchoolName]]," (",Table1[[#This Row],[DistrictName]],")")</f>
        <v>Prosser Opportunity Academy (Prosser School District)</v>
      </c>
      <c r="F1759">
        <v>5537</v>
      </c>
      <c r="G1759" t="s">
        <v>620</v>
      </c>
      <c r="H1759" t="s">
        <v>2713</v>
      </c>
      <c r="I1759">
        <v>100007</v>
      </c>
      <c r="J1759" s="2" t="s">
        <v>2714</v>
      </c>
      <c r="K1759">
        <v>100205</v>
      </c>
    </row>
    <row r="1760" spans="1:11" x14ac:dyDescent="0.3">
      <c r="A1760">
        <v>100628</v>
      </c>
      <c r="B1760" t="s">
        <v>158</v>
      </c>
      <c r="C1760" t="s">
        <v>424</v>
      </c>
      <c r="D1760" t="s">
        <v>429</v>
      </c>
      <c r="E1760" t="str">
        <f>CONCATENATE(Table1[[#This Row],[SchoolName]]," (",Table1[[#This Row],[DistrictName]],")")</f>
        <v>Prune Hill Elem (Camas School District)</v>
      </c>
      <c r="F1760">
        <v>4563</v>
      </c>
      <c r="G1760" t="s">
        <v>6</v>
      </c>
      <c r="H1760" t="s">
        <v>2677</v>
      </c>
      <c r="I1760">
        <v>100003</v>
      </c>
      <c r="J1760" s="2" t="s">
        <v>2681</v>
      </c>
      <c r="K1760">
        <v>100031</v>
      </c>
    </row>
    <row r="1761" spans="1:11" x14ac:dyDescent="0.3">
      <c r="A1761">
        <v>102059</v>
      </c>
      <c r="B1761" t="s">
        <v>223</v>
      </c>
      <c r="C1761" t="s">
        <v>1309</v>
      </c>
      <c r="D1761" t="s">
        <v>1517</v>
      </c>
      <c r="E1761" t="str">
        <f>CONCATENATE(Table1[[#This Row],[SchoolName]]," (",Table1[[#This Row],[DistrictName]],")")</f>
        <v>PSD Special Services (Puyallup School District)</v>
      </c>
      <c r="F1761">
        <v>3951</v>
      </c>
      <c r="G1761" t="s">
        <v>31</v>
      </c>
      <c r="H1761" t="s">
        <v>2554</v>
      </c>
      <c r="I1761">
        <v>100006</v>
      </c>
      <c r="J1761">
        <v>27003</v>
      </c>
      <c r="K1761">
        <v>100207</v>
      </c>
    </row>
    <row r="1762" spans="1:11" x14ac:dyDescent="0.3">
      <c r="A1762">
        <v>102208</v>
      </c>
      <c r="B1762" t="s">
        <v>223</v>
      </c>
      <c r="C1762" t="s">
        <v>1845</v>
      </c>
      <c r="D1762" t="s">
        <v>1957</v>
      </c>
      <c r="E1762" t="str">
        <f>CONCATENATE(Table1[[#This Row],[SchoolName]]," (",Table1[[#This Row],[DistrictName]],")")</f>
        <v>Ptarmigan Ridge Elementary School (Orting School District)</v>
      </c>
      <c r="F1762">
        <v>4547</v>
      </c>
      <c r="G1762" t="s">
        <v>6</v>
      </c>
      <c r="H1762" t="s">
        <v>2554</v>
      </c>
      <c r="I1762">
        <v>100006</v>
      </c>
      <c r="J1762">
        <v>27344</v>
      </c>
      <c r="K1762">
        <v>100191</v>
      </c>
    </row>
    <row r="1763" spans="1:11" x14ac:dyDescent="0.3">
      <c r="A1763">
        <v>101365</v>
      </c>
      <c r="B1763" t="s">
        <v>223</v>
      </c>
      <c r="C1763" t="s">
        <v>290</v>
      </c>
      <c r="D1763" t="s">
        <v>298</v>
      </c>
      <c r="E1763" t="str">
        <f>CONCATENATE(Table1[[#This Row],[SchoolName]]," (",Table1[[#This Row],[DistrictName]],")")</f>
        <v>Puesta del Sol Elementary School (Bellevue School District)</v>
      </c>
      <c r="F1763">
        <v>3224</v>
      </c>
      <c r="G1763" t="s">
        <v>6</v>
      </c>
      <c r="H1763" t="s">
        <v>2599</v>
      </c>
      <c r="I1763">
        <v>100006</v>
      </c>
      <c r="J1763">
        <v>17405</v>
      </c>
      <c r="K1763">
        <v>100019</v>
      </c>
    </row>
    <row r="1764" spans="1:11" x14ac:dyDescent="0.3">
      <c r="A1764">
        <v>106686</v>
      </c>
      <c r="B1764" t="s">
        <v>638</v>
      </c>
      <c r="C1764" t="s">
        <v>2519</v>
      </c>
      <c r="D1764" t="s">
        <v>2519</v>
      </c>
      <c r="E1764" t="str">
        <f>CONCATENATE(Table1[[#This Row],[SchoolName]]," (",Table1[[#This Row],[DistrictName]],")")</f>
        <v>Pullman Community Montessori (Pullman Community Montessori)</v>
      </c>
      <c r="F1764">
        <v>5659</v>
      </c>
      <c r="G1764" t="s">
        <v>6</v>
      </c>
      <c r="H1764" t="s">
        <v>2520</v>
      </c>
      <c r="I1764">
        <v>105798</v>
      </c>
      <c r="J1764">
        <v>38901</v>
      </c>
      <c r="K1764">
        <v>106673</v>
      </c>
    </row>
    <row r="1765" spans="1:11" x14ac:dyDescent="0.3">
      <c r="A1765">
        <v>103134</v>
      </c>
      <c r="B1765" t="s">
        <v>3</v>
      </c>
      <c r="C1765" t="s">
        <v>1320</v>
      </c>
      <c r="D1765" t="s">
        <v>1672</v>
      </c>
      <c r="E1765" t="str">
        <f>CONCATENATE(Table1[[#This Row],[SchoolName]]," (",Table1[[#This Row],[DistrictName]],")")</f>
        <v>Pullman High School (Pullman School District)</v>
      </c>
      <c r="F1765">
        <v>2499</v>
      </c>
      <c r="G1765" t="s">
        <v>6</v>
      </c>
      <c r="H1765" t="s">
        <v>2520</v>
      </c>
      <c r="I1765">
        <v>100001</v>
      </c>
      <c r="J1765">
        <v>38267</v>
      </c>
      <c r="K1765">
        <v>100206</v>
      </c>
    </row>
    <row r="1766" spans="1:11" x14ac:dyDescent="0.3">
      <c r="A1766">
        <v>102256</v>
      </c>
      <c r="B1766" t="s">
        <v>223</v>
      </c>
      <c r="C1766" t="s">
        <v>672</v>
      </c>
      <c r="D1766" t="s">
        <v>1986</v>
      </c>
      <c r="E1766" t="str">
        <f>CONCATENATE(Table1[[#This Row],[SchoolName]]," (",Table1[[#This Row],[DistrictName]],")")</f>
        <v>Purdy Elementary School (Peninsula School District)</v>
      </c>
      <c r="F1766">
        <v>3685</v>
      </c>
      <c r="G1766" t="s">
        <v>6</v>
      </c>
      <c r="H1766" t="s">
        <v>2554</v>
      </c>
      <c r="I1766">
        <v>100006</v>
      </c>
      <c r="J1766">
        <v>27401</v>
      </c>
      <c r="K1766">
        <v>100199</v>
      </c>
    </row>
    <row r="1767" spans="1:11" x14ac:dyDescent="0.3">
      <c r="A1767">
        <v>102038</v>
      </c>
      <c r="B1767" t="s">
        <v>223</v>
      </c>
      <c r="C1767" t="s">
        <v>1309</v>
      </c>
      <c r="D1767" t="s">
        <v>1499</v>
      </c>
      <c r="E1767" t="str">
        <f>CONCATENATE(Table1[[#This Row],[SchoolName]]," (",Table1[[#This Row],[DistrictName]],")")</f>
        <v>Puyallup High School (Puyallup School District)</v>
      </c>
      <c r="F1767">
        <v>2125</v>
      </c>
      <c r="G1767" t="s">
        <v>6</v>
      </c>
      <c r="H1767" t="s">
        <v>2554</v>
      </c>
      <c r="I1767">
        <v>100006</v>
      </c>
      <c r="J1767">
        <v>27003</v>
      </c>
      <c r="K1767">
        <v>100207</v>
      </c>
    </row>
    <row r="1768" spans="1:11" x14ac:dyDescent="0.3">
      <c r="A1768">
        <v>102035</v>
      </c>
      <c r="B1768" t="s">
        <v>223</v>
      </c>
      <c r="C1768" t="s">
        <v>1309</v>
      </c>
      <c r="D1768" t="s">
        <v>1498</v>
      </c>
      <c r="E1768" t="str">
        <f>CONCATENATE(Table1[[#This Row],[SchoolName]]," (",Table1[[#This Row],[DistrictName]],")")</f>
        <v>Puyallup Online Academy/POA (Puyallup School District)</v>
      </c>
      <c r="F1768">
        <v>1640</v>
      </c>
      <c r="G1768" t="s">
        <v>24</v>
      </c>
      <c r="H1768" t="s">
        <v>2554</v>
      </c>
      <c r="I1768">
        <v>100006</v>
      </c>
      <c r="J1768">
        <v>27003</v>
      </c>
      <c r="K1768">
        <v>100207</v>
      </c>
    </row>
    <row r="1769" spans="1:11" x14ac:dyDescent="0.3">
      <c r="A1769">
        <v>105639</v>
      </c>
      <c r="B1769" t="s">
        <v>223</v>
      </c>
      <c r="C1769" t="s">
        <v>1309</v>
      </c>
      <c r="D1769" t="s">
        <v>2487</v>
      </c>
      <c r="E1769" t="str">
        <f>CONCATENATE(Table1[[#This Row],[SchoolName]]," (",Table1[[#This Row],[DistrictName]],")")</f>
        <v>Puyallup Open Doors/POD (Puyallup School District)</v>
      </c>
      <c r="F1769">
        <v>5321</v>
      </c>
      <c r="G1769" t="s">
        <v>620</v>
      </c>
      <c r="H1769" t="s">
        <v>2554</v>
      </c>
      <c r="I1769">
        <v>100006</v>
      </c>
      <c r="J1769">
        <v>27003</v>
      </c>
      <c r="K1769">
        <v>100207</v>
      </c>
    </row>
    <row r="1770" spans="1:11" x14ac:dyDescent="0.3">
      <c r="A1770">
        <v>105640</v>
      </c>
      <c r="B1770" t="s">
        <v>223</v>
      </c>
      <c r="C1770" t="s">
        <v>1309</v>
      </c>
      <c r="D1770" t="s">
        <v>2488</v>
      </c>
      <c r="E1770" t="str">
        <f>CONCATENATE(Table1[[#This Row],[SchoolName]]," (",Table1[[#This Row],[DistrictName]],")")</f>
        <v>Puyallup Parent Partnership Program (Puyallup School District)</v>
      </c>
      <c r="F1770">
        <v>5322</v>
      </c>
      <c r="G1770" t="s">
        <v>24</v>
      </c>
      <c r="H1770" t="s">
        <v>2554</v>
      </c>
      <c r="I1770">
        <v>100006</v>
      </c>
      <c r="J1770">
        <v>27003</v>
      </c>
      <c r="K1770">
        <v>100207</v>
      </c>
    </row>
    <row r="1771" spans="1:11" x14ac:dyDescent="0.3">
      <c r="A1771">
        <v>102871</v>
      </c>
      <c r="B1771" t="s">
        <v>3</v>
      </c>
      <c r="C1771" t="s">
        <v>1278</v>
      </c>
      <c r="D1771" t="s">
        <v>2344</v>
      </c>
      <c r="E1771" t="str">
        <f>CONCATENATE(Table1[[#This Row],[SchoolName]]," (",Table1[[#This Row],[DistrictName]],")")</f>
        <v>Quartzite Learning (Chewelah School District)</v>
      </c>
      <c r="F1771">
        <v>1763</v>
      </c>
      <c r="G1771" t="s">
        <v>24</v>
      </c>
      <c r="H1771" t="s">
        <v>2529</v>
      </c>
      <c r="I1771">
        <v>100001</v>
      </c>
      <c r="J1771">
        <v>33036</v>
      </c>
      <c r="K1771">
        <v>100043</v>
      </c>
    </row>
    <row r="1772" spans="1:11" x14ac:dyDescent="0.3">
      <c r="A1772">
        <v>105167</v>
      </c>
      <c r="B1772" t="s">
        <v>223</v>
      </c>
      <c r="C1772" t="s">
        <v>2634</v>
      </c>
      <c r="D1772" t="s">
        <v>2437</v>
      </c>
      <c r="E1772" t="str">
        <f>CONCATENATE(Table1[[#This Row],[SchoolName]]," (",Table1[[#This Row],[DistrictName]],")")</f>
        <v>Queen Anne Elementary (Seattle School District No. 1)</v>
      </c>
      <c r="F1772">
        <v>5204</v>
      </c>
      <c r="G1772" t="s">
        <v>6</v>
      </c>
      <c r="H1772" t="s">
        <v>2599</v>
      </c>
      <c r="I1772">
        <v>100006</v>
      </c>
      <c r="J1772">
        <v>17001</v>
      </c>
      <c r="K1772">
        <v>100229</v>
      </c>
    </row>
    <row r="1773" spans="1:11" x14ac:dyDescent="0.3">
      <c r="A1773">
        <v>100945</v>
      </c>
      <c r="B1773" t="s">
        <v>131</v>
      </c>
      <c r="C1773" t="s">
        <v>847</v>
      </c>
      <c r="D1773" t="s">
        <v>848</v>
      </c>
      <c r="E1773" t="str">
        <f>CONCATENATE(Table1[[#This Row],[SchoolName]]," (",Table1[[#This Row],[DistrictName]],")")</f>
        <v>Queets-Clearwater Elementary (Queets-Clearwater School District)</v>
      </c>
      <c r="F1773">
        <v>2491</v>
      </c>
      <c r="G1773" t="s">
        <v>6</v>
      </c>
      <c r="H1773" t="s">
        <v>2638</v>
      </c>
      <c r="I1773">
        <v>100005</v>
      </c>
      <c r="J1773">
        <v>16020</v>
      </c>
      <c r="K1773">
        <v>100208</v>
      </c>
    </row>
    <row r="1774" spans="1:11" x14ac:dyDescent="0.3">
      <c r="A1774">
        <v>105776</v>
      </c>
      <c r="B1774" t="s">
        <v>617</v>
      </c>
      <c r="C1774" t="s">
        <v>761</v>
      </c>
      <c r="D1774" t="s">
        <v>2502</v>
      </c>
      <c r="E1774" t="str">
        <f>CONCATENATE(Table1[[#This Row],[SchoolName]]," (",Table1[[#This Row],[DistrictName]],")")</f>
        <v>Quil Ceda Tulalip Elementary (Marysville School District)</v>
      </c>
      <c r="F1774">
        <v>5350</v>
      </c>
      <c r="G1774" t="s">
        <v>6</v>
      </c>
      <c r="H1774" t="s">
        <v>742</v>
      </c>
      <c r="I1774">
        <v>100009</v>
      </c>
      <c r="J1774">
        <v>31025</v>
      </c>
      <c r="K1774">
        <v>100142</v>
      </c>
    </row>
    <row r="1775" spans="1:11" x14ac:dyDescent="0.3">
      <c r="A1775">
        <v>100949</v>
      </c>
      <c r="B1775" t="s">
        <v>131</v>
      </c>
      <c r="C1775" t="s">
        <v>851</v>
      </c>
      <c r="D1775" t="s">
        <v>852</v>
      </c>
      <c r="E1775" t="str">
        <f>CONCATENATE(Table1[[#This Row],[SchoolName]]," (",Table1[[#This Row],[DistrictName]],")")</f>
        <v>Quilcene High And Elementary (Quilcene School District)</v>
      </c>
      <c r="F1775">
        <v>2474</v>
      </c>
      <c r="G1775" t="s">
        <v>6</v>
      </c>
      <c r="H1775" t="s">
        <v>2638</v>
      </c>
      <c r="I1775">
        <v>100005</v>
      </c>
      <c r="J1775">
        <v>16048</v>
      </c>
      <c r="K1775">
        <v>100209</v>
      </c>
    </row>
    <row r="1776" spans="1:11" x14ac:dyDescent="0.3">
      <c r="A1776">
        <v>105980</v>
      </c>
      <c r="B1776" t="s">
        <v>2735</v>
      </c>
      <c r="C1776" t="s">
        <v>1192</v>
      </c>
      <c r="D1776" t="s">
        <v>1193</v>
      </c>
      <c r="E1776" t="str">
        <f>CONCATENATE(Table1[[#This Row],[SchoolName]]," (",Table1[[#This Row],[DistrictName]],")")</f>
        <v>Quileute Tribal School (Quileute Tribal School District)</v>
      </c>
      <c r="F1776">
        <v>5430</v>
      </c>
      <c r="G1776" t="s">
        <v>789</v>
      </c>
      <c r="H1776" t="s">
        <v>2694</v>
      </c>
      <c r="J1776" s="2" t="s">
        <v>2700</v>
      </c>
      <c r="K1776">
        <v>105979</v>
      </c>
    </row>
    <row r="1777" spans="1:11" x14ac:dyDescent="0.3">
      <c r="A1777">
        <v>100804</v>
      </c>
      <c r="B1777" t="s">
        <v>92</v>
      </c>
      <c r="C1777" t="s">
        <v>561</v>
      </c>
      <c r="D1777" t="s">
        <v>565</v>
      </c>
      <c r="E1777" t="str">
        <f>CONCATENATE(Table1[[#This Row],[SchoolName]]," (",Table1[[#This Row],[DistrictName]],")")</f>
        <v>Quincy High School (Quincy School District)</v>
      </c>
      <c r="F1777">
        <v>3088</v>
      </c>
      <c r="G1777" t="s">
        <v>6</v>
      </c>
      <c r="H1777" t="s">
        <v>2645</v>
      </c>
      <c r="I1777">
        <v>100008</v>
      </c>
      <c r="J1777">
        <v>13144</v>
      </c>
      <c r="K1777">
        <v>100212</v>
      </c>
    </row>
    <row r="1778" spans="1:11" x14ac:dyDescent="0.3">
      <c r="A1778">
        <v>106430</v>
      </c>
      <c r="B1778" t="s">
        <v>92</v>
      </c>
      <c r="C1778" t="s">
        <v>561</v>
      </c>
      <c r="D1778" t="s">
        <v>691</v>
      </c>
      <c r="E1778" t="str">
        <f>CONCATENATE(Table1[[#This Row],[SchoolName]]," (",Table1[[#This Row],[DistrictName]],")")</f>
        <v>Quincy Innovation Academy (Quincy School District)</v>
      </c>
      <c r="F1778">
        <v>5648</v>
      </c>
      <c r="G1778" t="s">
        <v>24</v>
      </c>
      <c r="H1778" t="s">
        <v>2645</v>
      </c>
      <c r="I1778">
        <v>100008</v>
      </c>
      <c r="J1778">
        <v>13144</v>
      </c>
      <c r="K1778">
        <v>100212</v>
      </c>
    </row>
    <row r="1779" spans="1:11" x14ac:dyDescent="0.3">
      <c r="A1779">
        <v>106432</v>
      </c>
      <c r="B1779" t="s">
        <v>92</v>
      </c>
      <c r="C1779" t="s">
        <v>561</v>
      </c>
      <c r="D1779" t="s">
        <v>692</v>
      </c>
      <c r="E1779" t="str">
        <f>CONCATENATE(Table1[[#This Row],[SchoolName]]," (",Table1[[#This Row],[DistrictName]],")")</f>
        <v>Quincy Innovation Academy Big Picture (Quincy School District)</v>
      </c>
      <c r="F1779">
        <v>5650</v>
      </c>
      <c r="G1779" t="s">
        <v>6</v>
      </c>
      <c r="H1779" t="s">
        <v>2645</v>
      </c>
      <c r="I1779">
        <v>100008</v>
      </c>
      <c r="J1779">
        <v>13144</v>
      </c>
      <c r="K1779">
        <v>100212</v>
      </c>
    </row>
    <row r="1780" spans="1:11" x14ac:dyDescent="0.3">
      <c r="A1780">
        <v>100801</v>
      </c>
      <c r="B1780" t="s">
        <v>92</v>
      </c>
      <c r="C1780" t="s">
        <v>561</v>
      </c>
      <c r="D1780" t="s">
        <v>562</v>
      </c>
      <c r="E1780" t="str">
        <f>CONCATENATE(Table1[[#This Row],[SchoolName]]," (",Table1[[#This Row],[DistrictName]],")")</f>
        <v>Quincy Middle School (Quincy School District)</v>
      </c>
      <c r="F1780">
        <v>2510</v>
      </c>
      <c r="G1780" t="s">
        <v>6</v>
      </c>
      <c r="H1780" t="s">
        <v>2645</v>
      </c>
      <c r="I1780">
        <v>100008</v>
      </c>
      <c r="J1780">
        <v>13144</v>
      </c>
      <c r="K1780">
        <v>100212</v>
      </c>
    </row>
    <row r="1781" spans="1:11" x14ac:dyDescent="0.3">
      <c r="A1781">
        <v>100667</v>
      </c>
      <c r="B1781" t="s">
        <v>158</v>
      </c>
      <c r="C1781" t="s">
        <v>457</v>
      </c>
      <c r="D1781" t="s">
        <v>461</v>
      </c>
      <c r="E1781" t="str">
        <f>CONCATENATE(Table1[[#This Row],[SchoolName]]," (",Table1[[#This Row],[DistrictName]],")")</f>
        <v>R A Long High School (Longview School District)</v>
      </c>
      <c r="F1781">
        <v>2416</v>
      </c>
      <c r="G1781" t="s">
        <v>6</v>
      </c>
      <c r="H1781" t="s">
        <v>2664</v>
      </c>
      <c r="I1781">
        <v>100003</v>
      </c>
      <c r="J1781" s="2" t="s">
        <v>2671</v>
      </c>
      <c r="K1781">
        <v>100132</v>
      </c>
    </row>
    <row r="1782" spans="1:11" x14ac:dyDescent="0.3">
      <c r="A1782">
        <v>104759</v>
      </c>
      <c r="B1782" t="s">
        <v>223</v>
      </c>
      <c r="C1782" t="s">
        <v>399</v>
      </c>
      <c r="D1782" t="s">
        <v>2604</v>
      </c>
      <c r="E1782" t="str">
        <f>CONCATENATE(Table1[[#This Row],[SchoolName]]," (",Table1[[#This Row],[DistrictName]],")")</f>
        <v>Rachel Carson Elementary (Lake Washington School District)</v>
      </c>
      <c r="F1782">
        <v>5139</v>
      </c>
      <c r="G1782" t="s">
        <v>6</v>
      </c>
      <c r="H1782" t="s">
        <v>2599</v>
      </c>
      <c r="I1782">
        <v>100006</v>
      </c>
      <c r="J1782">
        <v>17414</v>
      </c>
      <c r="K1782">
        <v>100127</v>
      </c>
    </row>
    <row r="1783" spans="1:11" x14ac:dyDescent="0.3">
      <c r="A1783">
        <v>101125</v>
      </c>
      <c r="B1783" t="s">
        <v>223</v>
      </c>
      <c r="C1783" t="s">
        <v>2634</v>
      </c>
      <c r="D1783" t="s">
        <v>929</v>
      </c>
      <c r="E1783" t="str">
        <f>CONCATENATE(Table1[[#This Row],[SchoolName]]," (",Table1[[#This Row],[DistrictName]],")")</f>
        <v>Rainier Beach High School (Seattle School District No. 1)</v>
      </c>
      <c r="F1783">
        <v>3327</v>
      </c>
      <c r="G1783" t="s">
        <v>6</v>
      </c>
      <c r="H1783" t="s">
        <v>2599</v>
      </c>
      <c r="I1783">
        <v>100006</v>
      </c>
      <c r="J1783">
        <v>17001</v>
      </c>
      <c r="K1783">
        <v>100229</v>
      </c>
    </row>
    <row r="1784" spans="1:11" x14ac:dyDescent="0.3">
      <c r="A1784">
        <v>102987</v>
      </c>
      <c r="B1784" t="s">
        <v>604</v>
      </c>
      <c r="C1784" t="s">
        <v>1574</v>
      </c>
      <c r="D1784" t="s">
        <v>1143</v>
      </c>
      <c r="E1784" t="str">
        <f>CONCATENATE(Table1[[#This Row],[SchoolName]]," (",Table1[[#This Row],[DistrictName]],")")</f>
        <v>Rainier Elementary School (Rainier School District)</v>
      </c>
      <c r="F1784">
        <v>4486</v>
      </c>
      <c r="G1784" t="s">
        <v>6</v>
      </c>
      <c r="H1784" t="s">
        <v>2524</v>
      </c>
      <c r="I1784">
        <v>100004</v>
      </c>
      <c r="J1784">
        <v>34307</v>
      </c>
      <c r="K1784">
        <v>100213</v>
      </c>
    </row>
    <row r="1785" spans="1:11" x14ac:dyDescent="0.3">
      <c r="A1785">
        <v>105793</v>
      </c>
      <c r="B1785" t="s">
        <v>223</v>
      </c>
      <c r="C1785" t="s">
        <v>776</v>
      </c>
      <c r="D1785" t="s">
        <v>1143</v>
      </c>
      <c r="E1785" t="str">
        <f>CONCATENATE(Table1[[#This Row],[SchoolName]]," (",Table1[[#This Row],[DistrictName]],")")</f>
        <v>Rainier Elementary School (Clover Park School District)</v>
      </c>
      <c r="F1785">
        <v>5365</v>
      </c>
      <c r="G1785" t="s">
        <v>6</v>
      </c>
      <c r="H1785" t="s">
        <v>2554</v>
      </c>
      <c r="I1785">
        <v>100006</v>
      </c>
      <c r="J1785">
        <v>27400</v>
      </c>
      <c r="K1785">
        <v>100047</v>
      </c>
    </row>
    <row r="1786" spans="1:11" x14ac:dyDescent="0.3">
      <c r="A1786">
        <v>102985</v>
      </c>
      <c r="B1786" t="s">
        <v>604</v>
      </c>
      <c r="C1786" t="s">
        <v>1574</v>
      </c>
      <c r="D1786" t="s">
        <v>339</v>
      </c>
      <c r="E1786" t="str">
        <f>CONCATENATE(Table1[[#This Row],[SchoolName]]," (",Table1[[#This Row],[DistrictName]],")")</f>
        <v>Rainier Middle School (Rainier School District)</v>
      </c>
      <c r="F1786">
        <v>2158</v>
      </c>
      <c r="G1786" t="s">
        <v>6</v>
      </c>
      <c r="H1786" t="s">
        <v>2524</v>
      </c>
      <c r="I1786">
        <v>100004</v>
      </c>
      <c r="J1786">
        <v>34307</v>
      </c>
      <c r="K1786">
        <v>100213</v>
      </c>
    </row>
    <row r="1787" spans="1:11" x14ac:dyDescent="0.3">
      <c r="A1787">
        <v>101429</v>
      </c>
      <c r="B1787" t="s">
        <v>223</v>
      </c>
      <c r="C1787" t="s">
        <v>328</v>
      </c>
      <c r="D1787" t="s">
        <v>339</v>
      </c>
      <c r="E1787" t="str">
        <f>CONCATENATE(Table1[[#This Row],[SchoolName]]," (",Table1[[#This Row],[DistrictName]],")")</f>
        <v>Rainier Middle School (Auburn School District)</v>
      </c>
      <c r="F1787">
        <v>4385</v>
      </c>
      <c r="G1787" t="s">
        <v>6</v>
      </c>
      <c r="H1787" t="s">
        <v>2599</v>
      </c>
      <c r="I1787">
        <v>100006</v>
      </c>
      <c r="J1787">
        <v>17408</v>
      </c>
      <c r="K1787">
        <v>100016</v>
      </c>
    </row>
    <row r="1788" spans="1:11" x14ac:dyDescent="0.3">
      <c r="A1788">
        <v>105880</v>
      </c>
      <c r="B1788" t="s">
        <v>638</v>
      </c>
      <c r="C1788" t="s">
        <v>1158</v>
      </c>
      <c r="D1788" t="s">
        <v>1159</v>
      </c>
      <c r="E1788" t="str">
        <f>CONCATENATE(Table1[[#This Row],[SchoolName]]," (",Table1[[#This Row],[DistrictName]],")")</f>
        <v>Rainier Prep (Rainier Prep Charter School District)</v>
      </c>
      <c r="F1788">
        <v>5380</v>
      </c>
      <c r="G1788" t="s">
        <v>6</v>
      </c>
      <c r="H1788" t="s">
        <v>2599</v>
      </c>
      <c r="I1788">
        <v>105798</v>
      </c>
      <c r="J1788">
        <v>17908</v>
      </c>
      <c r="K1788">
        <v>105732</v>
      </c>
    </row>
    <row r="1789" spans="1:11" x14ac:dyDescent="0.3">
      <c r="A1789">
        <v>102986</v>
      </c>
      <c r="B1789" t="s">
        <v>604</v>
      </c>
      <c r="C1789" t="s">
        <v>1574</v>
      </c>
      <c r="D1789" t="s">
        <v>1575</v>
      </c>
      <c r="E1789" t="str">
        <f>CONCATENATE(Table1[[#This Row],[SchoolName]]," (",Table1[[#This Row],[DistrictName]],")")</f>
        <v>Rainier Senior High School (Rainier School District)</v>
      </c>
      <c r="F1789">
        <v>2468</v>
      </c>
      <c r="G1789" t="s">
        <v>6</v>
      </c>
      <c r="H1789" t="s">
        <v>2524</v>
      </c>
      <c r="I1789">
        <v>100004</v>
      </c>
      <c r="J1789">
        <v>34307</v>
      </c>
      <c r="K1789">
        <v>100213</v>
      </c>
    </row>
    <row r="1790" spans="1:11" x14ac:dyDescent="0.3">
      <c r="A1790">
        <v>106048</v>
      </c>
      <c r="B1790" t="s">
        <v>638</v>
      </c>
      <c r="C1790" t="s">
        <v>1233</v>
      </c>
      <c r="D1790" t="s">
        <v>1233</v>
      </c>
      <c r="E1790" t="str">
        <f>CONCATENATE(Table1[[#This Row],[SchoolName]]," (",Table1[[#This Row],[DistrictName]],")")</f>
        <v>Rainier Valley Leadership Academy (Rainier Valley Leadership Academy)</v>
      </c>
      <c r="F1790">
        <v>5468</v>
      </c>
      <c r="G1790" t="s">
        <v>6</v>
      </c>
      <c r="H1790" t="s">
        <v>2599</v>
      </c>
      <c r="I1790">
        <v>105798</v>
      </c>
      <c r="J1790">
        <v>17910</v>
      </c>
      <c r="K1790">
        <v>106046</v>
      </c>
    </row>
    <row r="1791" spans="1:11" x14ac:dyDescent="0.3">
      <c r="A1791">
        <v>101128</v>
      </c>
      <c r="B1791" t="s">
        <v>223</v>
      </c>
      <c r="C1791" t="s">
        <v>2634</v>
      </c>
      <c r="D1791" t="s">
        <v>931</v>
      </c>
      <c r="E1791" t="str">
        <f>CONCATENATE(Table1[[#This Row],[SchoolName]]," (",Table1[[#This Row],[DistrictName]],")")</f>
        <v>Rainier View Elementary School (Seattle School District No. 1)</v>
      </c>
      <c r="F1791">
        <v>3380</v>
      </c>
      <c r="G1791" t="s">
        <v>6</v>
      </c>
      <c r="H1791" t="s">
        <v>2599</v>
      </c>
      <c r="I1791">
        <v>100006</v>
      </c>
      <c r="J1791">
        <v>17001</v>
      </c>
      <c r="K1791">
        <v>100229</v>
      </c>
    </row>
    <row r="1792" spans="1:11" x14ac:dyDescent="0.3">
      <c r="A1792">
        <v>101221</v>
      </c>
      <c r="B1792" t="s">
        <v>223</v>
      </c>
      <c r="C1792" t="s">
        <v>950</v>
      </c>
      <c r="D1792" t="s">
        <v>931</v>
      </c>
      <c r="E1792" t="str">
        <f>CONCATENATE(Table1[[#This Row],[SchoolName]]," (",Table1[[#This Row],[DistrictName]],")")</f>
        <v>Rainier View Elementary School (Federal Way School District)</v>
      </c>
      <c r="F1792">
        <v>4422</v>
      </c>
      <c r="G1792" t="s">
        <v>6</v>
      </c>
      <c r="H1792" t="s">
        <v>2599</v>
      </c>
      <c r="I1792">
        <v>100006</v>
      </c>
      <c r="J1792">
        <v>17210</v>
      </c>
      <c r="K1792">
        <v>100086</v>
      </c>
    </row>
    <row r="1793" spans="1:11" x14ac:dyDescent="0.3">
      <c r="A1793">
        <v>103951</v>
      </c>
      <c r="B1793" t="s">
        <v>223</v>
      </c>
      <c r="C1793" t="s">
        <v>235</v>
      </c>
      <c r="D1793" t="s">
        <v>1822</v>
      </c>
      <c r="E1793" t="str">
        <f>CONCATENATE(Table1[[#This Row],[SchoolName]]," (",Table1[[#This Row],[DistrictName]],")")</f>
        <v>Raisbeck Aviation High School (Highline School District)</v>
      </c>
      <c r="F1793">
        <v>3553</v>
      </c>
      <c r="G1793" t="s">
        <v>24</v>
      </c>
      <c r="H1793" t="s">
        <v>2599</v>
      </c>
      <c r="I1793">
        <v>100006</v>
      </c>
      <c r="J1793">
        <v>17401</v>
      </c>
      <c r="K1793">
        <v>100105</v>
      </c>
    </row>
    <row r="1794" spans="1:11" x14ac:dyDescent="0.3">
      <c r="A1794">
        <v>106406</v>
      </c>
      <c r="B1794" t="s">
        <v>9</v>
      </c>
      <c r="C1794" t="s">
        <v>528</v>
      </c>
      <c r="D1794" t="s">
        <v>664</v>
      </c>
      <c r="E1794" t="str">
        <f>CONCATENATE(Table1[[#This Row],[SchoolName]]," (",Table1[[#This Row],[DistrictName]],")")</f>
        <v>Ray Reynolds Middle School (Pasco School District)</v>
      </c>
      <c r="F1794">
        <v>5624</v>
      </c>
      <c r="G1794" t="s">
        <v>6</v>
      </c>
      <c r="H1794" t="s">
        <v>2650</v>
      </c>
      <c r="I1794">
        <v>100007</v>
      </c>
      <c r="J1794">
        <v>11001</v>
      </c>
      <c r="K1794">
        <v>100195</v>
      </c>
    </row>
    <row r="1795" spans="1:11" x14ac:dyDescent="0.3">
      <c r="A1795">
        <v>101990</v>
      </c>
      <c r="B1795" t="s">
        <v>604</v>
      </c>
      <c r="C1795" t="s">
        <v>1474</v>
      </c>
      <c r="D1795" t="s">
        <v>1477</v>
      </c>
      <c r="E1795" t="str">
        <f>CONCATENATE(Table1[[#This Row],[SchoolName]]," (",Table1[[#This Row],[DistrictName]],")")</f>
        <v>Raymond Elementary School (Raymond School District)</v>
      </c>
      <c r="F1795">
        <v>2803</v>
      </c>
      <c r="G1795" t="s">
        <v>6</v>
      </c>
      <c r="H1795" t="s">
        <v>2579</v>
      </c>
      <c r="I1795">
        <v>100004</v>
      </c>
      <c r="J1795">
        <v>25116</v>
      </c>
      <c r="K1795">
        <v>100214</v>
      </c>
    </row>
    <row r="1796" spans="1:11" x14ac:dyDescent="0.3">
      <c r="A1796">
        <v>101989</v>
      </c>
      <c r="B1796" t="s">
        <v>604</v>
      </c>
      <c r="C1796" t="s">
        <v>1474</v>
      </c>
      <c r="D1796" t="s">
        <v>1476</v>
      </c>
      <c r="E1796" t="str">
        <f>CONCATENATE(Table1[[#This Row],[SchoolName]]," (",Table1[[#This Row],[DistrictName]],")")</f>
        <v>Raymond Jr Sr High School (Raymond School District)</v>
      </c>
      <c r="F1796">
        <v>2357</v>
      </c>
      <c r="G1796" t="s">
        <v>6</v>
      </c>
      <c r="H1796" t="s">
        <v>2579</v>
      </c>
      <c r="I1796">
        <v>100004</v>
      </c>
      <c r="J1796">
        <v>25116</v>
      </c>
      <c r="K1796">
        <v>100214</v>
      </c>
    </row>
    <row r="1797" spans="1:11" x14ac:dyDescent="0.3">
      <c r="A1797">
        <v>101883</v>
      </c>
      <c r="B1797" t="s">
        <v>3</v>
      </c>
      <c r="C1797" t="s">
        <v>725</v>
      </c>
      <c r="D1797" t="s">
        <v>1409</v>
      </c>
      <c r="E1797" t="str">
        <f>CONCATENATE(Table1[[#This Row],[SchoolName]]," (",Table1[[#This Row],[DistrictName]],")")</f>
        <v>Reardan Elementary School (Reardan-Edwall School District)</v>
      </c>
      <c r="F1797">
        <v>2864</v>
      </c>
      <c r="G1797" t="s">
        <v>6</v>
      </c>
      <c r="H1797" t="s">
        <v>2587</v>
      </c>
      <c r="I1797">
        <v>100001</v>
      </c>
      <c r="J1797">
        <v>22009</v>
      </c>
      <c r="K1797">
        <v>100215</v>
      </c>
    </row>
    <row r="1798" spans="1:11" x14ac:dyDescent="0.3">
      <c r="A1798">
        <v>101881</v>
      </c>
      <c r="B1798" t="s">
        <v>3</v>
      </c>
      <c r="C1798" t="s">
        <v>725</v>
      </c>
      <c r="D1798" t="s">
        <v>1408</v>
      </c>
      <c r="E1798" t="str">
        <f>CONCATENATE(Table1[[#This Row],[SchoolName]]," (",Table1[[#This Row],[DistrictName]],")")</f>
        <v>Reardan Middle-Senior High School (Reardan-Edwall School District)</v>
      </c>
      <c r="F1798">
        <v>2478</v>
      </c>
      <c r="G1798" t="s">
        <v>6</v>
      </c>
      <c r="H1798" t="s">
        <v>2587</v>
      </c>
      <c r="I1798">
        <v>100001</v>
      </c>
      <c r="J1798">
        <v>22009</v>
      </c>
      <c r="K1798">
        <v>100215</v>
      </c>
    </row>
    <row r="1799" spans="1:11" x14ac:dyDescent="0.3">
      <c r="A1799">
        <v>106762</v>
      </c>
      <c r="B1799" t="s">
        <v>3</v>
      </c>
      <c r="C1799" t="s">
        <v>725</v>
      </c>
      <c r="D1799" t="s">
        <v>2588</v>
      </c>
      <c r="E1799" t="str">
        <f>CONCATENATE(Table1[[#This Row],[SchoolName]]," (",Table1[[#This Row],[DistrictName]],")")</f>
        <v>Reardan-Edwall School District Options' Program (Reardan-Edwall School District)</v>
      </c>
      <c r="F1799">
        <v>5688</v>
      </c>
      <c r="G1799" t="s">
        <v>24</v>
      </c>
      <c r="H1799" t="s">
        <v>2587</v>
      </c>
      <c r="I1799">
        <v>100001</v>
      </c>
      <c r="J1799">
        <v>22009</v>
      </c>
      <c r="K1799">
        <v>100215</v>
      </c>
    </row>
    <row r="1800" spans="1:11" x14ac:dyDescent="0.3">
      <c r="A1800">
        <v>100820</v>
      </c>
      <c r="B1800" t="s">
        <v>554</v>
      </c>
      <c r="C1800" t="s">
        <v>578</v>
      </c>
      <c r="D1800" t="s">
        <v>579</v>
      </c>
      <c r="E1800" t="str">
        <f>CONCATENATE(Table1[[#This Row],[SchoolName]]," (",Table1[[#This Row],[DistrictName]],")")</f>
        <v>Red Rock Elementary (Royal School District)</v>
      </c>
      <c r="F1800">
        <v>3090</v>
      </c>
      <c r="G1800" t="s">
        <v>6</v>
      </c>
      <c r="H1800" t="s">
        <v>2645</v>
      </c>
      <c r="I1800">
        <v>100002</v>
      </c>
      <c r="J1800">
        <v>13160</v>
      </c>
      <c r="K1800">
        <v>100226</v>
      </c>
    </row>
    <row r="1801" spans="1:11" x14ac:dyDescent="0.3">
      <c r="A1801">
        <v>101522</v>
      </c>
      <c r="B1801" t="s">
        <v>223</v>
      </c>
      <c r="C1801" t="s">
        <v>399</v>
      </c>
      <c r="D1801" t="s">
        <v>405</v>
      </c>
      <c r="E1801" t="str">
        <f>CONCATENATE(Table1[[#This Row],[SchoolName]]," (",Table1[[#This Row],[DistrictName]],")")</f>
        <v>Redmond Elementary (Lake Washington School District)</v>
      </c>
      <c r="F1801">
        <v>2289</v>
      </c>
      <c r="G1801" t="s">
        <v>6</v>
      </c>
      <c r="H1801" t="s">
        <v>2599</v>
      </c>
      <c r="I1801">
        <v>100006</v>
      </c>
      <c r="J1801">
        <v>17414</v>
      </c>
      <c r="K1801">
        <v>100127</v>
      </c>
    </row>
    <row r="1802" spans="1:11" x14ac:dyDescent="0.3">
      <c r="A1802">
        <v>101531</v>
      </c>
      <c r="B1802" t="s">
        <v>223</v>
      </c>
      <c r="C1802" t="s">
        <v>399</v>
      </c>
      <c r="D1802" t="s">
        <v>2624</v>
      </c>
      <c r="E1802" t="str">
        <f>CONCATENATE(Table1[[#This Row],[SchoolName]]," (",Table1[[#This Row],[DistrictName]],")")</f>
        <v>Redmond High School (Lake Washington School District)</v>
      </c>
      <c r="F1802">
        <v>3528</v>
      </c>
      <c r="G1802" t="s">
        <v>6</v>
      </c>
      <c r="H1802" t="s">
        <v>2599</v>
      </c>
      <c r="I1802">
        <v>100006</v>
      </c>
      <c r="J1802">
        <v>17414</v>
      </c>
      <c r="K1802">
        <v>100127</v>
      </c>
    </row>
    <row r="1803" spans="1:11" x14ac:dyDescent="0.3">
      <c r="A1803">
        <v>101528</v>
      </c>
      <c r="B1803" t="s">
        <v>223</v>
      </c>
      <c r="C1803" t="s">
        <v>399</v>
      </c>
      <c r="D1803" t="s">
        <v>990</v>
      </c>
      <c r="E1803" t="str">
        <f>CONCATENATE(Table1[[#This Row],[SchoolName]]," (",Table1[[#This Row],[DistrictName]],")")</f>
        <v>Redmond Middle School (Lake Washington School District)</v>
      </c>
      <c r="F1803">
        <v>3232</v>
      </c>
      <c r="G1803" t="s">
        <v>6</v>
      </c>
      <c r="H1803" t="s">
        <v>2599</v>
      </c>
      <c r="I1803">
        <v>100006</v>
      </c>
      <c r="J1803">
        <v>17414</v>
      </c>
      <c r="K1803">
        <v>100127</v>
      </c>
    </row>
    <row r="1804" spans="1:11" x14ac:dyDescent="0.3">
      <c r="A1804">
        <v>102131</v>
      </c>
      <c r="B1804" t="s">
        <v>223</v>
      </c>
      <c r="C1804" t="s">
        <v>668</v>
      </c>
      <c r="D1804" t="s">
        <v>1907</v>
      </c>
      <c r="E1804" t="str">
        <f>CONCATENATE(Table1[[#This Row],[SchoolName]]," (",Table1[[#This Row],[DistrictName]],")")</f>
        <v>Reed Elementary School (Tacoma School District)</v>
      </c>
      <c r="F1804">
        <v>2806</v>
      </c>
      <c r="G1804" t="s">
        <v>6</v>
      </c>
      <c r="H1804" t="s">
        <v>2554</v>
      </c>
      <c r="I1804">
        <v>100006</v>
      </c>
      <c r="J1804">
        <v>27010</v>
      </c>
      <c r="K1804">
        <v>100261</v>
      </c>
    </row>
    <row r="1805" spans="1:11" x14ac:dyDescent="0.3">
      <c r="A1805">
        <v>105923</v>
      </c>
      <c r="B1805" t="s">
        <v>3</v>
      </c>
      <c r="C1805" t="s">
        <v>780</v>
      </c>
      <c r="D1805" t="s">
        <v>1189</v>
      </c>
      <c r="E1805" t="str">
        <f>CONCATENATE(Table1[[#This Row],[SchoolName]]," (",Table1[[#This Row],[DistrictName]],")")</f>
        <v>Re-Engagement School (Nine Mile Falls) (Nine Mile Falls School District)</v>
      </c>
      <c r="F1805">
        <v>5417</v>
      </c>
      <c r="G1805" t="s">
        <v>620</v>
      </c>
      <c r="H1805" t="s">
        <v>644</v>
      </c>
      <c r="I1805">
        <v>100001</v>
      </c>
      <c r="J1805">
        <v>32325</v>
      </c>
      <c r="K1805">
        <v>100165</v>
      </c>
    </row>
    <row r="1806" spans="1:11" x14ac:dyDescent="0.3">
      <c r="A1806">
        <v>102212</v>
      </c>
      <c r="B1806" t="s">
        <v>223</v>
      </c>
      <c r="C1806" t="s">
        <v>776</v>
      </c>
      <c r="D1806" t="s">
        <v>1959</v>
      </c>
      <c r="E1806" t="str">
        <f>CONCATENATE(Table1[[#This Row],[SchoolName]]," (",Table1[[#This Row],[DistrictName]],")")</f>
        <v>Re-Entry High School (Clover Park School District)</v>
      </c>
      <c r="F1806">
        <v>1880</v>
      </c>
      <c r="G1806" t="s">
        <v>24</v>
      </c>
      <c r="H1806" t="s">
        <v>2554</v>
      </c>
      <c r="I1806">
        <v>100006</v>
      </c>
      <c r="J1806">
        <v>27400</v>
      </c>
      <c r="K1806">
        <v>100047</v>
      </c>
    </row>
    <row r="1807" spans="1:11" x14ac:dyDescent="0.3">
      <c r="A1807">
        <v>102972</v>
      </c>
      <c r="B1807" t="s">
        <v>604</v>
      </c>
      <c r="C1807" t="s">
        <v>1560</v>
      </c>
      <c r="D1807" t="s">
        <v>1569</v>
      </c>
      <c r="E1807" t="str">
        <f>CONCATENATE(Table1[[#This Row],[SchoolName]]," (",Table1[[#This Row],[DistrictName]],")")</f>
        <v>Reeves Middle School (Olympia School District)</v>
      </c>
      <c r="F1807">
        <v>3696</v>
      </c>
      <c r="G1807" t="s">
        <v>6</v>
      </c>
      <c r="H1807" t="s">
        <v>2524</v>
      </c>
      <c r="I1807">
        <v>100004</v>
      </c>
      <c r="J1807">
        <v>34111</v>
      </c>
      <c r="K1807">
        <v>100182</v>
      </c>
    </row>
    <row r="1808" spans="1:11" x14ac:dyDescent="0.3">
      <c r="A1808">
        <v>102689</v>
      </c>
      <c r="B1808" t="s">
        <v>3</v>
      </c>
      <c r="C1808" t="s">
        <v>670</v>
      </c>
      <c r="D1808" t="s">
        <v>2239</v>
      </c>
      <c r="E1808" t="str">
        <f>CONCATENATE(Table1[[#This Row],[SchoolName]]," (",Table1[[#This Row],[DistrictName]],")")</f>
        <v>Regal Elementary (Spokane School District)</v>
      </c>
      <c r="F1808">
        <v>2096</v>
      </c>
      <c r="G1808" t="s">
        <v>6</v>
      </c>
      <c r="H1808" t="s">
        <v>644</v>
      </c>
      <c r="I1808">
        <v>100001</v>
      </c>
      <c r="J1808">
        <v>32081</v>
      </c>
      <c r="K1808">
        <v>100247</v>
      </c>
    </row>
    <row r="1809" spans="1:11" x14ac:dyDescent="0.3">
      <c r="A1809">
        <v>102099</v>
      </c>
      <c r="B1809" t="s">
        <v>223</v>
      </c>
      <c r="C1809" t="s">
        <v>668</v>
      </c>
      <c r="D1809" t="s">
        <v>1525</v>
      </c>
      <c r="E1809" t="str">
        <f>CONCATENATE(Table1[[#This Row],[SchoolName]]," (",Table1[[#This Row],[DistrictName]],")")</f>
        <v>Remann Hall Juvenile Detention Center (Tacoma School District)</v>
      </c>
      <c r="F1809">
        <v>2039</v>
      </c>
      <c r="G1809" t="s">
        <v>48</v>
      </c>
      <c r="H1809" t="s">
        <v>2554</v>
      </c>
      <c r="I1809">
        <v>100006</v>
      </c>
      <c r="J1809">
        <v>27010</v>
      </c>
      <c r="K1809">
        <v>100261</v>
      </c>
    </row>
    <row r="1810" spans="1:11" x14ac:dyDescent="0.3">
      <c r="A1810">
        <v>101663</v>
      </c>
      <c r="B1810" t="s">
        <v>131</v>
      </c>
      <c r="C1810" t="s">
        <v>1066</v>
      </c>
      <c r="D1810" t="s">
        <v>1067</v>
      </c>
      <c r="E1810" t="str">
        <f>CONCATENATE(Table1[[#This Row],[SchoolName]]," (",Table1[[#This Row],[DistrictName]],")")</f>
        <v>Renaissance Alternative High School (Bremerton School District)</v>
      </c>
      <c r="F1810">
        <v>1737</v>
      </c>
      <c r="G1810" t="s">
        <v>24</v>
      </c>
      <c r="H1810" t="s">
        <v>2593</v>
      </c>
      <c r="I1810">
        <v>100005</v>
      </c>
      <c r="J1810">
        <v>18100</v>
      </c>
      <c r="K1810">
        <v>100026</v>
      </c>
    </row>
    <row r="1811" spans="1:11" x14ac:dyDescent="0.3">
      <c r="A1811">
        <v>104212</v>
      </c>
      <c r="B1811" t="s">
        <v>223</v>
      </c>
      <c r="C1811" t="s">
        <v>399</v>
      </c>
      <c r="D1811" t="s">
        <v>2605</v>
      </c>
      <c r="E1811" t="str">
        <f>CONCATENATE(Table1[[#This Row],[SchoolName]]," (",Table1[[#This Row],[DistrictName]],")")</f>
        <v>Renaissance School of Art and Reasoning (Lake Washington School District)</v>
      </c>
      <c r="F1811">
        <v>5057</v>
      </c>
      <c r="G1811" t="s">
        <v>24</v>
      </c>
      <c r="H1811" t="s">
        <v>2599</v>
      </c>
      <c r="I1811">
        <v>100006</v>
      </c>
      <c r="J1811">
        <v>17414</v>
      </c>
      <c r="K1811">
        <v>100127</v>
      </c>
    </row>
    <row r="1812" spans="1:11" x14ac:dyDescent="0.3">
      <c r="A1812">
        <v>104242</v>
      </c>
      <c r="B1812" t="s">
        <v>223</v>
      </c>
      <c r="C1812" t="s">
        <v>266</v>
      </c>
      <c r="D1812" t="s">
        <v>1879</v>
      </c>
      <c r="E1812" t="str">
        <f>CONCATENATE(Table1[[#This Row],[SchoolName]]," (",Table1[[#This Row],[DistrictName]],")")</f>
        <v>Renton Academy (Renton School District)</v>
      </c>
      <c r="F1812">
        <v>5070</v>
      </c>
      <c r="G1812" t="s">
        <v>24</v>
      </c>
      <c r="H1812" t="s">
        <v>2599</v>
      </c>
      <c r="I1812">
        <v>100006</v>
      </c>
      <c r="J1812">
        <v>17403</v>
      </c>
      <c r="K1812">
        <v>100216</v>
      </c>
    </row>
    <row r="1813" spans="1:11" x14ac:dyDescent="0.3">
      <c r="A1813">
        <v>101339</v>
      </c>
      <c r="B1813" t="s">
        <v>223</v>
      </c>
      <c r="C1813" t="s">
        <v>266</v>
      </c>
      <c r="D1813" t="s">
        <v>279</v>
      </c>
      <c r="E1813" t="str">
        <f>CONCATENATE(Table1[[#This Row],[SchoolName]]," (",Table1[[#This Row],[DistrictName]],")")</f>
        <v>Renton Park Elementary School (Renton School District)</v>
      </c>
      <c r="F1813">
        <v>3521</v>
      </c>
      <c r="G1813" t="s">
        <v>6</v>
      </c>
      <c r="H1813" t="s">
        <v>2599</v>
      </c>
      <c r="I1813">
        <v>100006</v>
      </c>
      <c r="J1813">
        <v>17403</v>
      </c>
      <c r="K1813">
        <v>100216</v>
      </c>
    </row>
    <row r="1814" spans="1:11" x14ac:dyDescent="0.3">
      <c r="A1814">
        <v>101326</v>
      </c>
      <c r="B1814" t="s">
        <v>223</v>
      </c>
      <c r="C1814" t="s">
        <v>266</v>
      </c>
      <c r="D1814" t="s">
        <v>271</v>
      </c>
      <c r="E1814" t="str">
        <f>CONCATENATE(Table1[[#This Row],[SchoolName]]," (",Table1[[#This Row],[DistrictName]],")")</f>
        <v>Renton Senior High School (Renton School District)</v>
      </c>
      <c r="F1814">
        <v>2475</v>
      </c>
      <c r="G1814" t="s">
        <v>6</v>
      </c>
      <c r="H1814" t="s">
        <v>2599</v>
      </c>
      <c r="I1814">
        <v>100006</v>
      </c>
      <c r="J1814">
        <v>17403</v>
      </c>
      <c r="K1814">
        <v>100216</v>
      </c>
    </row>
    <row r="1815" spans="1:11" x14ac:dyDescent="0.3">
      <c r="A1815">
        <v>106240</v>
      </c>
      <c r="B1815" t="s">
        <v>2735</v>
      </c>
      <c r="C1815" t="s">
        <v>622</v>
      </c>
      <c r="D1815" t="s">
        <v>624</v>
      </c>
      <c r="E1815" t="str">
        <f>CONCATENATE(Table1[[#This Row],[SchoolName]]," (",Table1[[#This Row],[DistrictName]],")")</f>
        <v>Renton Technical High School (Renton Technical College)</v>
      </c>
      <c r="F1815">
        <v>5591</v>
      </c>
      <c r="G1815" t="s">
        <v>6</v>
      </c>
      <c r="H1815" t="s">
        <v>2599</v>
      </c>
      <c r="J1815">
        <v>17941</v>
      </c>
      <c r="K1815">
        <v>104305</v>
      </c>
    </row>
    <row r="1816" spans="1:11" x14ac:dyDescent="0.3">
      <c r="A1816">
        <v>100755</v>
      </c>
      <c r="B1816" t="s">
        <v>3</v>
      </c>
      <c r="C1816" t="s">
        <v>525</v>
      </c>
      <c r="D1816" t="s">
        <v>526</v>
      </c>
      <c r="E1816" t="str">
        <f>CONCATENATE(Table1[[#This Row],[SchoolName]]," (",Table1[[#This Row],[DistrictName]],")")</f>
        <v>Republic Elementary School (Republic School District)</v>
      </c>
      <c r="F1816">
        <v>2789</v>
      </c>
      <c r="G1816" t="s">
        <v>6</v>
      </c>
      <c r="H1816" t="s">
        <v>2653</v>
      </c>
      <c r="I1816">
        <v>100001</v>
      </c>
      <c r="J1816">
        <v>10309</v>
      </c>
      <c r="K1816">
        <v>100217</v>
      </c>
    </row>
    <row r="1817" spans="1:11" x14ac:dyDescent="0.3">
      <c r="A1817">
        <v>103961</v>
      </c>
      <c r="B1817" t="s">
        <v>3</v>
      </c>
      <c r="C1817" t="s">
        <v>525</v>
      </c>
      <c r="D1817" t="s">
        <v>2654</v>
      </c>
      <c r="E1817" t="str">
        <f>CONCATENATE(Table1[[#This Row],[SchoolName]]," (",Table1[[#This Row],[DistrictName]],")")</f>
        <v>Republic Middle School (Republic School District)</v>
      </c>
      <c r="F1817">
        <v>3559</v>
      </c>
      <c r="G1817" t="s">
        <v>6</v>
      </c>
      <c r="H1817" t="s">
        <v>2653</v>
      </c>
      <c r="I1817">
        <v>100001</v>
      </c>
      <c r="J1817">
        <v>10309</v>
      </c>
      <c r="K1817">
        <v>100217</v>
      </c>
    </row>
    <row r="1818" spans="1:11" x14ac:dyDescent="0.3">
      <c r="A1818">
        <v>103913</v>
      </c>
      <c r="B1818" t="s">
        <v>3</v>
      </c>
      <c r="C1818" t="s">
        <v>525</v>
      </c>
      <c r="D1818" t="s">
        <v>1809</v>
      </c>
      <c r="E1818" t="str">
        <f>CONCATENATE(Table1[[#This Row],[SchoolName]]," (",Table1[[#This Row],[DistrictName]],")")</f>
        <v>Republic Parent Partner (Republic School District)</v>
      </c>
      <c r="F1818">
        <v>1898</v>
      </c>
      <c r="G1818" t="s">
        <v>24</v>
      </c>
      <c r="H1818" t="s">
        <v>2653</v>
      </c>
      <c r="I1818">
        <v>100001</v>
      </c>
      <c r="J1818">
        <v>10309</v>
      </c>
      <c r="K1818">
        <v>100217</v>
      </c>
    </row>
    <row r="1819" spans="1:11" x14ac:dyDescent="0.3">
      <c r="A1819">
        <v>100756</v>
      </c>
      <c r="B1819" t="s">
        <v>3</v>
      </c>
      <c r="C1819" t="s">
        <v>525</v>
      </c>
      <c r="D1819" t="s">
        <v>527</v>
      </c>
      <c r="E1819" t="str">
        <f>CONCATENATE(Table1[[#This Row],[SchoolName]]," (",Table1[[#This Row],[DistrictName]],")")</f>
        <v>Republic Senior High School (Republic School District)</v>
      </c>
      <c r="F1819">
        <v>3579</v>
      </c>
      <c r="G1819" t="s">
        <v>6</v>
      </c>
      <c r="H1819" t="s">
        <v>2653</v>
      </c>
      <c r="I1819">
        <v>100001</v>
      </c>
      <c r="J1819">
        <v>10309</v>
      </c>
      <c r="K1819">
        <v>100217</v>
      </c>
    </row>
    <row r="1820" spans="1:11" x14ac:dyDescent="0.3">
      <c r="A1820">
        <v>101713</v>
      </c>
      <c r="B1820" t="s">
        <v>131</v>
      </c>
      <c r="C1820" t="s">
        <v>687</v>
      </c>
      <c r="D1820" t="s">
        <v>1094</v>
      </c>
      <c r="E1820" t="str">
        <f>CONCATENATE(Table1[[#This Row],[SchoolName]]," (",Table1[[#This Row],[DistrictName]],")")</f>
        <v>Richard Gordon Elementary (North Kitsap School District)</v>
      </c>
      <c r="F1820">
        <v>4467</v>
      </c>
      <c r="G1820" t="s">
        <v>6</v>
      </c>
      <c r="H1820" t="s">
        <v>2593</v>
      </c>
      <c r="I1820">
        <v>100005</v>
      </c>
      <c r="J1820">
        <v>18400</v>
      </c>
      <c r="K1820">
        <v>100169</v>
      </c>
    </row>
    <row r="1821" spans="1:11" x14ac:dyDescent="0.3">
      <c r="A1821">
        <v>100415</v>
      </c>
      <c r="B1821" t="s">
        <v>9</v>
      </c>
      <c r="C1821" t="s">
        <v>75</v>
      </c>
      <c r="D1821" t="s">
        <v>84</v>
      </c>
      <c r="E1821" t="str">
        <f>CONCATENATE(Table1[[#This Row],[SchoolName]]," (",Table1[[#This Row],[DistrictName]],")")</f>
        <v>Richland High School (Richland School District)</v>
      </c>
      <c r="F1821">
        <v>3511</v>
      </c>
      <c r="G1821" t="s">
        <v>6</v>
      </c>
      <c r="H1821" t="s">
        <v>2713</v>
      </c>
      <c r="I1821">
        <v>100007</v>
      </c>
      <c r="J1821" s="2" t="s">
        <v>2712</v>
      </c>
      <c r="K1821">
        <v>100218</v>
      </c>
    </row>
    <row r="1822" spans="1:11" x14ac:dyDescent="0.3">
      <c r="A1822">
        <v>106157</v>
      </c>
      <c r="B1822" t="s">
        <v>9</v>
      </c>
      <c r="C1822" t="s">
        <v>75</v>
      </c>
      <c r="D1822" t="s">
        <v>1282</v>
      </c>
      <c r="E1822" t="str">
        <f>CONCATENATE(Table1[[#This Row],[SchoolName]]," (",Table1[[#This Row],[DistrictName]],")")</f>
        <v>Richland School District Early Learning Center (Richland School District)</v>
      </c>
      <c r="F1822">
        <v>5526</v>
      </c>
      <c r="G1822" t="s">
        <v>6</v>
      </c>
      <c r="H1822" t="s">
        <v>2713</v>
      </c>
      <c r="I1822">
        <v>100007</v>
      </c>
      <c r="J1822" s="2" t="s">
        <v>2712</v>
      </c>
      <c r="K1822">
        <v>100218</v>
      </c>
    </row>
    <row r="1823" spans="1:11" x14ac:dyDescent="0.3">
      <c r="A1823">
        <v>100383</v>
      </c>
      <c r="B1823" t="s">
        <v>9</v>
      </c>
      <c r="C1823" t="s">
        <v>36</v>
      </c>
      <c r="D1823" t="s">
        <v>58</v>
      </c>
      <c r="E1823" t="str">
        <f>CONCATENATE(Table1[[#This Row],[SchoolName]]," (",Table1[[#This Row],[DistrictName]],")")</f>
        <v>Ridge View Elementary School (Kennewick School District)</v>
      </c>
      <c r="F1823">
        <v>4446</v>
      </c>
      <c r="G1823" t="s">
        <v>6</v>
      </c>
      <c r="H1823" t="s">
        <v>2713</v>
      </c>
      <c r="I1823">
        <v>100007</v>
      </c>
      <c r="J1823" s="2" t="s">
        <v>2718</v>
      </c>
      <c r="K1823">
        <v>100116</v>
      </c>
    </row>
    <row r="1824" spans="1:11" x14ac:dyDescent="0.3">
      <c r="A1824">
        <v>101488</v>
      </c>
      <c r="B1824" t="s">
        <v>223</v>
      </c>
      <c r="C1824" t="s">
        <v>382</v>
      </c>
      <c r="D1824" t="s">
        <v>387</v>
      </c>
      <c r="E1824" t="str">
        <f>CONCATENATE(Table1[[#This Row],[SchoolName]]," (",Table1[[#This Row],[DistrictName]],")")</f>
        <v>Ridgecrest Elementary (Shoreline School District)</v>
      </c>
      <c r="F1824">
        <v>2703</v>
      </c>
      <c r="G1824" t="s">
        <v>6</v>
      </c>
      <c r="H1824" t="s">
        <v>2599</v>
      </c>
      <c r="I1824">
        <v>100006</v>
      </c>
      <c r="J1824">
        <v>17412</v>
      </c>
      <c r="K1824">
        <v>100236</v>
      </c>
    </row>
    <row r="1825" spans="1:11" x14ac:dyDescent="0.3">
      <c r="A1825">
        <v>102062</v>
      </c>
      <c r="B1825" t="s">
        <v>223</v>
      </c>
      <c r="C1825" t="s">
        <v>1309</v>
      </c>
      <c r="D1825" t="s">
        <v>387</v>
      </c>
      <c r="E1825" t="str">
        <f>CONCATENATE(Table1[[#This Row],[SchoolName]]," (",Table1[[#This Row],[DistrictName]],")")</f>
        <v>Ridgecrest Elementary (Puyallup School District)</v>
      </c>
      <c r="F1825">
        <v>4121</v>
      </c>
      <c r="G1825" t="s">
        <v>6</v>
      </c>
      <c r="H1825" t="s">
        <v>2554</v>
      </c>
      <c r="I1825">
        <v>100006</v>
      </c>
      <c r="J1825">
        <v>27003</v>
      </c>
      <c r="K1825">
        <v>100207</v>
      </c>
    </row>
    <row r="1826" spans="1:11" x14ac:dyDescent="0.3">
      <c r="A1826">
        <v>106207</v>
      </c>
      <c r="B1826" t="s">
        <v>158</v>
      </c>
      <c r="C1826" t="s">
        <v>446</v>
      </c>
      <c r="D1826" t="s">
        <v>1310</v>
      </c>
      <c r="E1826" t="str">
        <f>CONCATENATE(Table1[[#This Row],[SchoolName]]," (",Table1[[#This Row],[DistrictName]],")")</f>
        <v>Ridgefield Early Learning Center (Ridgefield School District)</v>
      </c>
      <c r="F1826">
        <v>5558</v>
      </c>
      <c r="G1826" t="s">
        <v>6</v>
      </c>
      <c r="H1826" t="s">
        <v>2677</v>
      </c>
      <c r="I1826">
        <v>100003</v>
      </c>
      <c r="J1826" s="2" t="s">
        <v>2678</v>
      </c>
      <c r="K1826">
        <v>100219</v>
      </c>
    </row>
    <row r="1827" spans="1:11" x14ac:dyDescent="0.3">
      <c r="A1827">
        <v>100650</v>
      </c>
      <c r="B1827" t="s">
        <v>158</v>
      </c>
      <c r="C1827" t="s">
        <v>446</v>
      </c>
      <c r="D1827" t="s">
        <v>447</v>
      </c>
      <c r="E1827" t="str">
        <f>CONCATENATE(Table1[[#This Row],[SchoolName]]," (",Table1[[#This Row],[DistrictName]],")")</f>
        <v>Ridgefield High School (Ridgefield School District)</v>
      </c>
      <c r="F1827">
        <v>2390</v>
      </c>
      <c r="G1827" t="s">
        <v>6</v>
      </c>
      <c r="H1827" t="s">
        <v>2677</v>
      </c>
      <c r="I1827">
        <v>100003</v>
      </c>
      <c r="J1827" s="2" t="s">
        <v>2678</v>
      </c>
      <c r="K1827">
        <v>100219</v>
      </c>
    </row>
    <row r="1828" spans="1:11" x14ac:dyDescent="0.3">
      <c r="A1828">
        <v>106690</v>
      </c>
      <c r="B1828" t="s">
        <v>3</v>
      </c>
      <c r="C1828" t="s">
        <v>700</v>
      </c>
      <c r="D1828" t="s">
        <v>701</v>
      </c>
      <c r="E1828" t="str">
        <f>CONCATENATE(Table1[[#This Row],[SchoolName]]," (",Table1[[#This Row],[DistrictName]],")")</f>
        <v>Ridgeline High School (Central Valley School District)</v>
      </c>
      <c r="F1828">
        <v>5660</v>
      </c>
      <c r="G1828" t="s">
        <v>6</v>
      </c>
      <c r="H1828" t="s">
        <v>644</v>
      </c>
      <c r="I1828">
        <v>100001</v>
      </c>
      <c r="J1828">
        <v>32356</v>
      </c>
      <c r="K1828">
        <v>100039</v>
      </c>
    </row>
    <row r="1829" spans="1:11" x14ac:dyDescent="0.3">
      <c r="A1829">
        <v>104204</v>
      </c>
      <c r="B1829" t="s">
        <v>604</v>
      </c>
      <c r="C1829" t="s">
        <v>1851</v>
      </c>
      <c r="D1829" t="s">
        <v>1871</v>
      </c>
      <c r="E1829" t="str">
        <f>CONCATENATE(Table1[[#This Row],[SchoolName]]," (",Table1[[#This Row],[DistrictName]],")")</f>
        <v>Ridgeline Middle School (Yelm School District)</v>
      </c>
      <c r="F1829">
        <v>5052</v>
      </c>
      <c r="G1829" t="s">
        <v>6</v>
      </c>
      <c r="H1829" t="s">
        <v>2524</v>
      </c>
      <c r="I1829">
        <v>100004</v>
      </c>
      <c r="J1829">
        <v>34002</v>
      </c>
      <c r="K1829">
        <v>100304</v>
      </c>
    </row>
    <row r="1830" spans="1:11" x14ac:dyDescent="0.3">
      <c r="A1830">
        <v>101732</v>
      </c>
      <c r="B1830" t="s">
        <v>131</v>
      </c>
      <c r="C1830" t="s">
        <v>1095</v>
      </c>
      <c r="D1830" t="s">
        <v>1107</v>
      </c>
      <c r="E1830" t="str">
        <f>CONCATENATE(Table1[[#This Row],[SchoolName]]," (",Table1[[#This Row],[DistrictName]],")")</f>
        <v>Ridgetop Middle School (Central Kitsap School District)</v>
      </c>
      <c r="F1830">
        <v>4249</v>
      </c>
      <c r="G1830" t="s">
        <v>6</v>
      </c>
      <c r="H1830" t="s">
        <v>2593</v>
      </c>
      <c r="I1830">
        <v>100005</v>
      </c>
      <c r="J1830">
        <v>18401</v>
      </c>
      <c r="K1830">
        <v>100038</v>
      </c>
    </row>
    <row r="1831" spans="1:11" x14ac:dyDescent="0.3">
      <c r="A1831">
        <v>102714</v>
      </c>
      <c r="B1831" t="s">
        <v>3</v>
      </c>
      <c r="C1831" t="s">
        <v>670</v>
      </c>
      <c r="D1831" t="s">
        <v>1706</v>
      </c>
      <c r="E1831" t="str">
        <f>CONCATENATE(Table1[[#This Row],[SchoolName]]," (",Table1[[#This Row],[DistrictName]],")")</f>
        <v>Ridgeview Elementary (Spokane School District)</v>
      </c>
      <c r="F1831">
        <v>2950</v>
      </c>
      <c r="G1831" t="s">
        <v>6</v>
      </c>
      <c r="H1831" t="s">
        <v>644</v>
      </c>
      <c r="I1831">
        <v>100001</v>
      </c>
      <c r="J1831">
        <v>32081</v>
      </c>
      <c r="K1831">
        <v>100247</v>
      </c>
    </row>
    <row r="1832" spans="1:11" x14ac:dyDescent="0.3">
      <c r="A1832">
        <v>103182</v>
      </c>
      <c r="B1832" t="s">
        <v>554</v>
      </c>
      <c r="C1832" t="s">
        <v>1702</v>
      </c>
      <c r="D1832" t="s">
        <v>1706</v>
      </c>
      <c r="E1832" t="str">
        <f>CONCATENATE(Table1[[#This Row],[SchoolName]]," (",Table1[[#This Row],[DistrictName]],")")</f>
        <v>Ridgeview Elementary (Yakima School District)</v>
      </c>
      <c r="F1832">
        <v>2433</v>
      </c>
      <c r="G1832" t="s">
        <v>6</v>
      </c>
      <c r="H1832" t="s">
        <v>659</v>
      </c>
      <c r="I1832">
        <v>100002</v>
      </c>
      <c r="J1832">
        <v>39007</v>
      </c>
      <c r="K1832">
        <v>100303</v>
      </c>
    </row>
    <row r="1833" spans="1:11" x14ac:dyDescent="0.3">
      <c r="A1833">
        <v>105467</v>
      </c>
      <c r="B1833" t="s">
        <v>554</v>
      </c>
      <c r="C1833" t="s">
        <v>1702</v>
      </c>
      <c r="D1833" t="s">
        <v>2456</v>
      </c>
      <c r="E1833" t="str">
        <f>CONCATENATE(Table1[[#This Row],[SchoolName]]," (",Table1[[#This Row],[DistrictName]],")")</f>
        <v>Ridgeview Group Home (Yakima School District)</v>
      </c>
      <c r="F1833">
        <v>5264</v>
      </c>
      <c r="G1833" t="s">
        <v>83</v>
      </c>
      <c r="H1833" t="s">
        <v>659</v>
      </c>
      <c r="I1833">
        <v>100002</v>
      </c>
      <c r="J1833">
        <v>39007</v>
      </c>
      <c r="K1833">
        <v>100303</v>
      </c>
    </row>
    <row r="1834" spans="1:11" x14ac:dyDescent="0.3">
      <c r="A1834">
        <v>101602</v>
      </c>
      <c r="B1834" t="s">
        <v>223</v>
      </c>
      <c r="C1834" t="s">
        <v>715</v>
      </c>
      <c r="D1834" t="s">
        <v>1019</v>
      </c>
      <c r="E1834" t="str">
        <f>CONCATENATE(Table1[[#This Row],[SchoolName]]," (",Table1[[#This Row],[DistrictName]],")")</f>
        <v>Ridgewood Elementary School (Kent School District)</v>
      </c>
      <c r="F1834">
        <v>4293</v>
      </c>
      <c r="G1834" t="s">
        <v>6</v>
      </c>
      <c r="H1834" t="s">
        <v>2599</v>
      </c>
      <c r="I1834">
        <v>100006</v>
      </c>
      <c r="J1834">
        <v>17415</v>
      </c>
      <c r="K1834">
        <v>100117</v>
      </c>
    </row>
    <row r="1835" spans="1:11" x14ac:dyDescent="0.3">
      <c r="A1835">
        <v>101051</v>
      </c>
      <c r="B1835" t="s">
        <v>223</v>
      </c>
      <c r="C1835" t="s">
        <v>2634</v>
      </c>
      <c r="D1835" t="s">
        <v>880</v>
      </c>
      <c r="E1835" t="str">
        <f>CONCATENATE(Table1[[#This Row],[SchoolName]]," (",Table1[[#This Row],[DistrictName]],")")</f>
        <v>Rising Star Elementary School (Seattle School District No. 1)</v>
      </c>
      <c r="F1835">
        <v>2120</v>
      </c>
      <c r="G1835" t="s">
        <v>6</v>
      </c>
      <c r="H1835" t="s">
        <v>2599</v>
      </c>
      <c r="I1835">
        <v>100006</v>
      </c>
      <c r="J1835">
        <v>17001</v>
      </c>
      <c r="K1835">
        <v>100229</v>
      </c>
    </row>
    <row r="1836" spans="1:11" x14ac:dyDescent="0.3">
      <c r="A1836">
        <v>100341</v>
      </c>
      <c r="B1836" t="s">
        <v>3</v>
      </c>
      <c r="C1836" t="s">
        <v>19</v>
      </c>
      <c r="D1836" t="s">
        <v>21</v>
      </c>
      <c r="E1836" t="str">
        <f>CONCATENATE(Table1[[#This Row],[SchoolName]]," (",Table1[[#This Row],[DistrictName]],")")</f>
        <v>Ritzville Grade School (Ritzville School District)</v>
      </c>
      <c r="F1836">
        <v>2719</v>
      </c>
      <c r="G1836" t="s">
        <v>6</v>
      </c>
      <c r="H1836" t="s">
        <v>2723</v>
      </c>
      <c r="I1836">
        <v>100001</v>
      </c>
      <c r="J1836" s="2" t="s">
        <v>2724</v>
      </c>
      <c r="K1836">
        <v>100220</v>
      </c>
    </row>
    <row r="1837" spans="1:11" x14ac:dyDescent="0.3">
      <c r="A1837">
        <v>100340</v>
      </c>
      <c r="B1837" t="s">
        <v>3</v>
      </c>
      <c r="C1837" t="s">
        <v>19</v>
      </c>
      <c r="D1837" t="s">
        <v>20</v>
      </c>
      <c r="E1837" t="str">
        <f>CONCATENATE(Table1[[#This Row],[SchoolName]]," (",Table1[[#This Row],[DistrictName]],")")</f>
        <v>Ritzville High School (Ritzville School District)</v>
      </c>
      <c r="F1837">
        <v>2132</v>
      </c>
      <c r="G1837" t="s">
        <v>6</v>
      </c>
      <c r="H1837" t="s">
        <v>2723</v>
      </c>
      <c r="I1837">
        <v>100001</v>
      </c>
      <c r="J1837" s="2" t="s">
        <v>2724</v>
      </c>
      <c r="K1837">
        <v>100220</v>
      </c>
    </row>
    <row r="1838" spans="1:11" x14ac:dyDescent="0.3">
      <c r="A1838">
        <v>106750</v>
      </c>
      <c r="B1838" t="s">
        <v>223</v>
      </c>
      <c r="C1838" t="s">
        <v>715</v>
      </c>
      <c r="D1838" t="s">
        <v>717</v>
      </c>
      <c r="E1838" t="str">
        <f>CONCATENATE(Table1[[#This Row],[SchoolName]]," (",Table1[[#This Row],[DistrictName]],")")</f>
        <v>River Ridge Elementary (Kent School District)</v>
      </c>
      <c r="F1838">
        <v>5677</v>
      </c>
      <c r="G1838" t="s">
        <v>6</v>
      </c>
      <c r="H1838" t="s">
        <v>2599</v>
      </c>
      <c r="I1838">
        <v>100006</v>
      </c>
      <c r="J1838">
        <v>17415</v>
      </c>
      <c r="K1838">
        <v>100117</v>
      </c>
    </row>
    <row r="1839" spans="1:11" x14ac:dyDescent="0.3">
      <c r="A1839">
        <v>102943</v>
      </c>
      <c r="B1839" t="s">
        <v>604</v>
      </c>
      <c r="C1839" t="s">
        <v>695</v>
      </c>
      <c r="D1839" t="s">
        <v>1545</v>
      </c>
      <c r="E1839" t="str">
        <f>CONCATENATE(Table1[[#This Row],[SchoolName]]," (",Table1[[#This Row],[DistrictName]],")")</f>
        <v>River Ridge High School (North Thurston Public Schools)</v>
      </c>
      <c r="F1839">
        <v>4427</v>
      </c>
      <c r="G1839" t="s">
        <v>6</v>
      </c>
      <c r="H1839" t="s">
        <v>2524</v>
      </c>
      <c r="I1839">
        <v>100004</v>
      </c>
      <c r="J1839">
        <v>34003</v>
      </c>
      <c r="K1839">
        <v>100172</v>
      </c>
    </row>
    <row r="1840" spans="1:11" x14ac:dyDescent="0.3">
      <c r="A1840">
        <v>100393</v>
      </c>
      <c r="B1840" t="s">
        <v>9</v>
      </c>
      <c r="C1840" t="s">
        <v>65</v>
      </c>
      <c r="D1840" t="s">
        <v>66</v>
      </c>
      <c r="E1840" t="str">
        <f>CONCATENATE(Table1[[#This Row],[SchoolName]]," (",Table1[[#This Row],[DistrictName]],")")</f>
        <v>River View High School (Finley School District)</v>
      </c>
      <c r="F1840">
        <v>2367</v>
      </c>
      <c r="G1840" t="s">
        <v>6</v>
      </c>
      <c r="H1840" t="s">
        <v>2713</v>
      </c>
      <c r="I1840">
        <v>100007</v>
      </c>
      <c r="J1840" s="2" t="s">
        <v>2715</v>
      </c>
      <c r="K1840">
        <v>100089</v>
      </c>
    </row>
    <row r="1841" spans="1:11" x14ac:dyDescent="0.3">
      <c r="A1841">
        <v>106172</v>
      </c>
      <c r="B1841" t="s">
        <v>3</v>
      </c>
      <c r="C1841" t="s">
        <v>700</v>
      </c>
      <c r="D1841" t="s">
        <v>1292</v>
      </c>
      <c r="E1841" t="str">
        <f>CONCATENATE(Table1[[#This Row],[SchoolName]]," (",Table1[[#This Row],[DistrictName]],")")</f>
        <v>Riverbend Elementary School (Central Valley School District)</v>
      </c>
      <c r="F1841">
        <v>5541</v>
      </c>
      <c r="G1841" t="s">
        <v>6</v>
      </c>
      <c r="H1841" t="s">
        <v>644</v>
      </c>
      <c r="I1841">
        <v>100001</v>
      </c>
      <c r="J1841">
        <v>32356</v>
      </c>
      <c r="K1841">
        <v>100039</v>
      </c>
    </row>
    <row r="1842" spans="1:11" x14ac:dyDescent="0.3">
      <c r="A1842">
        <v>100422</v>
      </c>
      <c r="B1842" t="s">
        <v>9</v>
      </c>
      <c r="C1842" t="s">
        <v>75</v>
      </c>
      <c r="D1842" t="s">
        <v>90</v>
      </c>
      <c r="E1842" t="str">
        <f>CONCATENATE(Table1[[#This Row],[SchoolName]]," (",Table1[[#This Row],[DistrictName]],")")</f>
        <v>Rivers Edge High School (Richland School District)</v>
      </c>
      <c r="F1842">
        <v>4295</v>
      </c>
      <c r="G1842" t="s">
        <v>24</v>
      </c>
      <c r="H1842" t="s">
        <v>2713</v>
      </c>
      <c r="I1842">
        <v>100007</v>
      </c>
      <c r="J1842" s="2" t="s">
        <v>2712</v>
      </c>
      <c r="K1842">
        <v>100218</v>
      </c>
    </row>
    <row r="1843" spans="1:11" x14ac:dyDescent="0.3">
      <c r="A1843">
        <v>102865</v>
      </c>
      <c r="B1843" t="s">
        <v>3</v>
      </c>
      <c r="C1843" t="s">
        <v>1777</v>
      </c>
      <c r="D1843" t="s">
        <v>2340</v>
      </c>
      <c r="E1843" t="str">
        <f>CONCATENATE(Table1[[#This Row],[SchoolName]]," (",Table1[[#This Row],[DistrictName]],")")</f>
        <v>Riverside Elementary (Riverside School District)</v>
      </c>
      <c r="F1843">
        <v>4033</v>
      </c>
      <c r="G1843" t="s">
        <v>6</v>
      </c>
      <c r="H1843" t="s">
        <v>644</v>
      </c>
      <c r="I1843">
        <v>100001</v>
      </c>
      <c r="J1843">
        <v>32416</v>
      </c>
      <c r="K1843">
        <v>100221</v>
      </c>
    </row>
    <row r="1844" spans="1:11" x14ac:dyDescent="0.3">
      <c r="A1844">
        <v>102866</v>
      </c>
      <c r="B1844" t="s">
        <v>3</v>
      </c>
      <c r="C1844" t="s">
        <v>1777</v>
      </c>
      <c r="D1844" t="s">
        <v>2341</v>
      </c>
      <c r="E1844" t="str">
        <f>CONCATENATE(Table1[[#This Row],[SchoolName]]," (",Table1[[#This Row],[DistrictName]],")")</f>
        <v>Riverside High School (Riverside School District)</v>
      </c>
      <c r="F1844">
        <v>4228</v>
      </c>
      <c r="G1844" t="s">
        <v>6</v>
      </c>
      <c r="H1844" t="s">
        <v>644</v>
      </c>
      <c r="I1844">
        <v>100001</v>
      </c>
      <c r="J1844">
        <v>32416</v>
      </c>
      <c r="K1844">
        <v>100221</v>
      </c>
    </row>
    <row r="1845" spans="1:11" x14ac:dyDescent="0.3">
      <c r="A1845">
        <v>102864</v>
      </c>
      <c r="B1845" t="s">
        <v>3</v>
      </c>
      <c r="C1845" t="s">
        <v>1777</v>
      </c>
      <c r="D1845" t="s">
        <v>2339</v>
      </c>
      <c r="E1845" t="str">
        <f>CONCATENATE(Table1[[#This Row],[SchoolName]]," (",Table1[[#This Row],[DistrictName]],")")</f>
        <v>Riverside Middle School (Riverside School District)</v>
      </c>
      <c r="F1845">
        <v>3466</v>
      </c>
      <c r="G1845" t="s">
        <v>6</v>
      </c>
      <c r="H1845" t="s">
        <v>644</v>
      </c>
      <c r="I1845">
        <v>100001</v>
      </c>
      <c r="J1845">
        <v>32416</v>
      </c>
      <c r="K1845">
        <v>100221</v>
      </c>
    </row>
    <row r="1846" spans="1:11" x14ac:dyDescent="0.3">
      <c r="A1846">
        <v>102628</v>
      </c>
      <c r="B1846" t="s">
        <v>617</v>
      </c>
      <c r="C1846" t="s">
        <v>740</v>
      </c>
      <c r="D1846" t="s">
        <v>2199</v>
      </c>
      <c r="E1846" t="str">
        <f>CONCATENATE(Table1[[#This Row],[SchoolName]]," (",Table1[[#This Row],[DistrictName]],")")</f>
        <v>Riverview Elementary (Snohomish School District)</v>
      </c>
      <c r="F1846">
        <v>3561</v>
      </c>
      <c r="G1846" t="s">
        <v>6</v>
      </c>
      <c r="H1846" t="s">
        <v>742</v>
      </c>
      <c r="I1846">
        <v>100009</v>
      </c>
      <c r="J1846">
        <v>31201</v>
      </c>
      <c r="K1846">
        <v>100239</v>
      </c>
    </row>
    <row r="1847" spans="1:11" x14ac:dyDescent="0.3">
      <c r="A1847">
        <v>100606</v>
      </c>
      <c r="B1847" t="s">
        <v>158</v>
      </c>
      <c r="C1847" t="s">
        <v>213</v>
      </c>
      <c r="D1847" t="s">
        <v>412</v>
      </c>
      <c r="E1847" t="str">
        <f>CONCATENATE(Table1[[#This Row],[SchoolName]]," (",Table1[[#This Row],[DistrictName]],")")</f>
        <v>Riverview Elementary School (Evergreen School District (Clark))</v>
      </c>
      <c r="F1847">
        <v>3995</v>
      </c>
      <c r="G1847" t="s">
        <v>6</v>
      </c>
      <c r="H1847" t="s">
        <v>2677</v>
      </c>
      <c r="I1847">
        <v>100003</v>
      </c>
      <c r="J1847" s="2" t="s">
        <v>2683</v>
      </c>
      <c r="K1847">
        <v>100084</v>
      </c>
    </row>
    <row r="1848" spans="1:11" x14ac:dyDescent="0.3">
      <c r="A1848">
        <v>106069</v>
      </c>
      <c r="B1848" t="s">
        <v>223</v>
      </c>
      <c r="C1848" t="s">
        <v>2634</v>
      </c>
      <c r="D1848" t="s">
        <v>1244</v>
      </c>
      <c r="E1848" t="str">
        <f>CONCATENATE(Table1[[#This Row],[SchoolName]]," (",Table1[[#This Row],[DistrictName]],")")</f>
        <v>Robert Eagle Staff Middle School (Seattle School District No. 1)</v>
      </c>
      <c r="F1848">
        <v>5486</v>
      </c>
      <c r="G1848" t="s">
        <v>6</v>
      </c>
      <c r="H1848" t="s">
        <v>2599</v>
      </c>
      <c r="I1848">
        <v>100006</v>
      </c>
      <c r="J1848">
        <v>17001</v>
      </c>
      <c r="K1848">
        <v>100229</v>
      </c>
    </row>
    <row r="1849" spans="1:11" x14ac:dyDescent="0.3">
      <c r="A1849">
        <v>100767</v>
      </c>
      <c r="B1849" t="s">
        <v>9</v>
      </c>
      <c r="C1849" t="s">
        <v>528</v>
      </c>
      <c r="D1849" t="s">
        <v>534</v>
      </c>
      <c r="E1849" t="str">
        <f>CONCATENATE(Table1[[#This Row],[SchoolName]]," (",Table1[[#This Row],[DistrictName]],")")</f>
        <v>Robert Frost Elementary (Pasco School District)</v>
      </c>
      <c r="F1849">
        <v>3515</v>
      </c>
      <c r="G1849" t="s">
        <v>6</v>
      </c>
      <c r="H1849" t="s">
        <v>2650</v>
      </c>
      <c r="I1849">
        <v>100007</v>
      </c>
      <c r="J1849">
        <v>11001</v>
      </c>
      <c r="K1849">
        <v>100195</v>
      </c>
    </row>
    <row r="1850" spans="1:11" x14ac:dyDescent="0.3">
      <c r="A1850">
        <v>101538</v>
      </c>
      <c r="B1850" t="s">
        <v>223</v>
      </c>
      <c r="C1850" t="s">
        <v>399</v>
      </c>
      <c r="D1850" t="s">
        <v>534</v>
      </c>
      <c r="E1850" t="str">
        <f>CONCATENATE(Table1[[#This Row],[SchoolName]]," (",Table1[[#This Row],[DistrictName]],")")</f>
        <v>Robert Frost Elementary (Lake Washington School District)</v>
      </c>
      <c r="F1850">
        <v>3675</v>
      </c>
      <c r="G1850" t="s">
        <v>6</v>
      </c>
      <c r="H1850" t="s">
        <v>2599</v>
      </c>
      <c r="I1850">
        <v>100006</v>
      </c>
      <c r="J1850">
        <v>17414</v>
      </c>
      <c r="K1850">
        <v>100127</v>
      </c>
    </row>
    <row r="1851" spans="1:11" x14ac:dyDescent="0.3">
      <c r="A1851">
        <v>100862</v>
      </c>
      <c r="B1851" t="s">
        <v>604</v>
      </c>
      <c r="C1851" t="s">
        <v>605</v>
      </c>
      <c r="D1851" t="s">
        <v>466</v>
      </c>
      <c r="E1851" t="str">
        <f>CONCATENATE(Table1[[#This Row],[SchoolName]]," (",Table1[[#This Row],[DistrictName]],")")</f>
        <v>Robert Gray Elementary (Aberdeen School District)</v>
      </c>
      <c r="F1851">
        <v>2763</v>
      </c>
      <c r="G1851" t="s">
        <v>6</v>
      </c>
      <c r="H1851" t="s">
        <v>2642</v>
      </c>
      <c r="I1851">
        <v>100004</v>
      </c>
      <c r="J1851">
        <v>14005</v>
      </c>
      <c r="K1851">
        <v>100010</v>
      </c>
    </row>
    <row r="1852" spans="1:11" x14ac:dyDescent="0.3">
      <c r="A1852">
        <v>100672</v>
      </c>
      <c r="B1852" t="s">
        <v>158</v>
      </c>
      <c r="C1852" t="s">
        <v>457</v>
      </c>
      <c r="D1852" t="s">
        <v>466</v>
      </c>
      <c r="E1852" t="str">
        <f>CONCATENATE(Table1[[#This Row],[SchoolName]]," (",Table1[[#This Row],[DistrictName]],")")</f>
        <v>Robert Gray Elementary (Longview School District)</v>
      </c>
      <c r="F1852">
        <v>3019</v>
      </c>
      <c r="G1852" t="s">
        <v>6</v>
      </c>
      <c r="H1852" t="s">
        <v>2664</v>
      </c>
      <c r="I1852">
        <v>100003</v>
      </c>
      <c r="J1852" s="2" t="s">
        <v>2671</v>
      </c>
      <c r="K1852">
        <v>100132</v>
      </c>
    </row>
    <row r="1853" spans="1:11" x14ac:dyDescent="0.3">
      <c r="A1853">
        <v>100780</v>
      </c>
      <c r="B1853" t="s">
        <v>9</v>
      </c>
      <c r="C1853" t="s">
        <v>541</v>
      </c>
      <c r="D1853" t="s">
        <v>544</v>
      </c>
      <c r="E1853" t="str">
        <f>CONCATENATE(Table1[[#This Row],[SchoolName]]," (",Table1[[#This Row],[DistrictName]],")")</f>
        <v>Robert L Olds Junior High School (North Franklin School District)</v>
      </c>
      <c r="F1853">
        <v>2198</v>
      </c>
      <c r="G1853" t="s">
        <v>6</v>
      </c>
      <c r="H1853" t="s">
        <v>2650</v>
      </c>
      <c r="I1853">
        <v>100007</v>
      </c>
      <c r="J1853">
        <v>11051</v>
      </c>
      <c r="K1853">
        <v>100168</v>
      </c>
    </row>
    <row r="1854" spans="1:11" x14ac:dyDescent="0.3">
      <c r="A1854">
        <v>105293</v>
      </c>
      <c r="B1854" t="s">
        <v>554</v>
      </c>
      <c r="C1854" t="s">
        <v>1161</v>
      </c>
      <c r="D1854" t="s">
        <v>2448</v>
      </c>
      <c r="E1854" t="str">
        <f>CONCATENATE(Table1[[#This Row],[SchoolName]]," (",Table1[[#This Row],[DistrictName]],")")</f>
        <v>Robert Lince Early Learning Center (Selah School District)</v>
      </c>
      <c r="F1854">
        <v>5232</v>
      </c>
      <c r="G1854" t="s">
        <v>6</v>
      </c>
      <c r="H1854" t="s">
        <v>659</v>
      </c>
      <c r="I1854">
        <v>100002</v>
      </c>
      <c r="J1854">
        <v>39119</v>
      </c>
      <c r="K1854">
        <v>100231</v>
      </c>
    </row>
    <row r="1855" spans="1:11" x14ac:dyDescent="0.3">
      <c r="A1855">
        <v>103195</v>
      </c>
      <c r="B1855" t="s">
        <v>554</v>
      </c>
      <c r="C1855" t="s">
        <v>1702</v>
      </c>
      <c r="D1855" t="s">
        <v>1713</v>
      </c>
      <c r="E1855" t="str">
        <f>CONCATENATE(Table1[[#This Row],[SchoolName]]," (",Table1[[#This Row],[DistrictName]],")")</f>
        <v>Robertson Elementary (Yakima School District)</v>
      </c>
      <c r="F1855">
        <v>3264</v>
      </c>
      <c r="G1855" t="s">
        <v>6</v>
      </c>
      <c r="H1855" t="s">
        <v>659</v>
      </c>
      <c r="I1855">
        <v>100002</v>
      </c>
      <c r="J1855">
        <v>39007</v>
      </c>
      <c r="K1855">
        <v>100303</v>
      </c>
    </row>
    <row r="1856" spans="1:11" x14ac:dyDescent="0.3">
      <c r="A1856">
        <v>102996</v>
      </c>
      <c r="B1856" t="s">
        <v>604</v>
      </c>
      <c r="C1856" t="s">
        <v>1578</v>
      </c>
      <c r="D1856" t="s">
        <v>1583</v>
      </c>
      <c r="E1856" t="str">
        <f>CONCATENATE(Table1[[#This Row],[SchoolName]]," (",Table1[[#This Row],[DistrictName]],")")</f>
        <v>Rochester High School (Rochester School District)</v>
      </c>
      <c r="F1856">
        <v>4326</v>
      </c>
      <c r="G1856" t="s">
        <v>6</v>
      </c>
      <c r="H1856" t="s">
        <v>2524</v>
      </c>
      <c r="I1856">
        <v>100004</v>
      </c>
      <c r="J1856">
        <v>34401</v>
      </c>
      <c r="K1856">
        <v>100223</v>
      </c>
    </row>
    <row r="1857" spans="1:11" x14ac:dyDescent="0.3">
      <c r="A1857">
        <v>102994</v>
      </c>
      <c r="B1857" t="s">
        <v>604</v>
      </c>
      <c r="C1857" t="s">
        <v>1578</v>
      </c>
      <c r="D1857" t="s">
        <v>1581</v>
      </c>
      <c r="E1857" t="str">
        <f>CONCATENATE(Table1[[#This Row],[SchoolName]]," (",Table1[[#This Row],[DistrictName]],")")</f>
        <v>Rochester Middle School (Rochester School District)</v>
      </c>
      <c r="F1857">
        <v>3067</v>
      </c>
      <c r="G1857" t="s">
        <v>6</v>
      </c>
      <c r="H1857" t="s">
        <v>2524</v>
      </c>
      <c r="I1857">
        <v>100004</v>
      </c>
      <c r="J1857">
        <v>34401</v>
      </c>
      <c r="K1857">
        <v>100223</v>
      </c>
    </row>
    <row r="1858" spans="1:11" x14ac:dyDescent="0.3">
      <c r="A1858">
        <v>102993</v>
      </c>
      <c r="B1858" t="s">
        <v>604</v>
      </c>
      <c r="C1858" t="s">
        <v>1578</v>
      </c>
      <c r="D1858" t="s">
        <v>1580</v>
      </c>
      <c r="E1858" t="str">
        <f>CONCATENATE(Table1[[#This Row],[SchoolName]]," (",Table1[[#This Row],[DistrictName]],")")</f>
        <v>Rochester Primary School (Rochester School District)</v>
      </c>
      <c r="F1858">
        <v>2527</v>
      </c>
      <c r="G1858" t="s">
        <v>6</v>
      </c>
      <c r="H1858" t="s">
        <v>2524</v>
      </c>
      <c r="I1858">
        <v>100004</v>
      </c>
      <c r="J1858">
        <v>34401</v>
      </c>
      <c r="K1858">
        <v>100223</v>
      </c>
    </row>
    <row r="1859" spans="1:11" x14ac:dyDescent="0.3">
      <c r="A1859">
        <v>101441</v>
      </c>
      <c r="B1859" t="s">
        <v>223</v>
      </c>
      <c r="C1859" t="s">
        <v>343</v>
      </c>
      <c r="D1859" t="s">
        <v>349</v>
      </c>
      <c r="E1859" t="str">
        <f>CONCATENATE(Table1[[#This Row],[SchoolName]]," (",Table1[[#This Row],[DistrictName]],")")</f>
        <v>Rock Creek Elementary (Tahoma School District)</v>
      </c>
      <c r="F1859">
        <v>4415</v>
      </c>
      <c r="G1859" t="s">
        <v>6</v>
      </c>
      <c r="H1859" t="s">
        <v>2599</v>
      </c>
      <c r="I1859">
        <v>100006</v>
      </c>
      <c r="J1859">
        <v>17409</v>
      </c>
      <c r="K1859">
        <v>100263</v>
      </c>
    </row>
    <row r="1860" spans="1:11" x14ac:dyDescent="0.3">
      <c r="A1860">
        <v>100726</v>
      </c>
      <c r="B1860" t="s">
        <v>92</v>
      </c>
      <c r="C1860" t="s">
        <v>501</v>
      </c>
      <c r="D1860" t="s">
        <v>502</v>
      </c>
      <c r="E1860" t="str">
        <f>CONCATENATE(Table1[[#This Row],[SchoolName]]," (",Table1[[#This Row],[DistrictName]],")")</f>
        <v>Rock Island Elementary (Eastmont School District)</v>
      </c>
      <c r="F1860">
        <v>2563</v>
      </c>
      <c r="G1860" t="s">
        <v>6</v>
      </c>
      <c r="H1860" t="s">
        <v>2657</v>
      </c>
      <c r="I1860">
        <v>100008</v>
      </c>
      <c r="J1860" s="2" t="s">
        <v>2659</v>
      </c>
      <c r="K1860">
        <v>100072</v>
      </c>
    </row>
    <row r="1861" spans="1:11" x14ac:dyDescent="0.3">
      <c r="A1861">
        <v>102305</v>
      </c>
      <c r="B1861" t="s">
        <v>223</v>
      </c>
      <c r="C1861" t="s">
        <v>673</v>
      </c>
      <c r="D1861" t="s">
        <v>2021</v>
      </c>
      <c r="E1861" t="str">
        <f>CONCATENATE(Table1[[#This Row],[SchoolName]]," (",Table1[[#This Row],[DistrictName]],")")</f>
        <v>Rocky Ridge Elementary (Bethel School District)</v>
      </c>
      <c r="F1861">
        <v>4227</v>
      </c>
      <c r="G1861" t="s">
        <v>6</v>
      </c>
      <c r="H1861" t="s">
        <v>2554</v>
      </c>
      <c r="I1861">
        <v>100006</v>
      </c>
      <c r="J1861">
        <v>27403</v>
      </c>
      <c r="K1861">
        <v>100022</v>
      </c>
    </row>
    <row r="1862" spans="1:11" x14ac:dyDescent="0.3">
      <c r="A1862">
        <v>102709</v>
      </c>
      <c r="B1862" t="s">
        <v>3</v>
      </c>
      <c r="C1862" t="s">
        <v>670</v>
      </c>
      <c r="D1862" t="s">
        <v>1514</v>
      </c>
      <c r="E1862" t="str">
        <f>CONCATENATE(Table1[[#This Row],[SchoolName]]," (",Table1[[#This Row],[DistrictName]],")")</f>
        <v>Rogers High School (Spokane School District)</v>
      </c>
      <c r="F1862">
        <v>2479</v>
      </c>
      <c r="G1862" t="s">
        <v>6</v>
      </c>
      <c r="H1862" t="s">
        <v>644</v>
      </c>
      <c r="I1862">
        <v>100001</v>
      </c>
      <c r="J1862">
        <v>32081</v>
      </c>
      <c r="K1862">
        <v>100247</v>
      </c>
    </row>
    <row r="1863" spans="1:11" x14ac:dyDescent="0.3">
      <c r="A1863">
        <v>102688</v>
      </c>
      <c r="B1863" t="s">
        <v>3</v>
      </c>
      <c r="C1863" t="s">
        <v>670</v>
      </c>
      <c r="D1863" t="s">
        <v>1752</v>
      </c>
      <c r="E1863" t="str">
        <f>CONCATENATE(Table1[[#This Row],[SchoolName]]," (",Table1[[#This Row],[DistrictName]],")")</f>
        <v>Roosevelt Elementary (Spokane School District)</v>
      </c>
      <c r="F1863">
        <v>2086</v>
      </c>
      <c r="G1863" t="s">
        <v>6</v>
      </c>
      <c r="H1863" t="s">
        <v>644</v>
      </c>
      <c r="I1863">
        <v>100001</v>
      </c>
      <c r="J1863">
        <v>32081</v>
      </c>
      <c r="K1863">
        <v>100247</v>
      </c>
    </row>
    <row r="1864" spans="1:11" x14ac:dyDescent="0.3">
      <c r="A1864">
        <v>103265</v>
      </c>
      <c r="B1864" t="s">
        <v>554</v>
      </c>
      <c r="C1864" t="s">
        <v>1749</v>
      </c>
      <c r="D1864" t="s">
        <v>1752</v>
      </c>
      <c r="E1864" t="str">
        <f>CONCATENATE(Table1[[#This Row],[SchoolName]]," (",Table1[[#This Row],[DistrictName]],")")</f>
        <v>Roosevelt Elementary (Granger School District)</v>
      </c>
      <c r="F1864">
        <v>4535</v>
      </c>
      <c r="G1864" t="s">
        <v>6</v>
      </c>
      <c r="H1864" t="s">
        <v>659</v>
      </c>
      <c r="I1864">
        <v>100002</v>
      </c>
      <c r="J1864">
        <v>39204</v>
      </c>
      <c r="K1864">
        <v>100097</v>
      </c>
    </row>
    <row r="1865" spans="1:11" x14ac:dyDescent="0.3">
      <c r="A1865">
        <v>102965</v>
      </c>
      <c r="B1865" t="s">
        <v>604</v>
      </c>
      <c r="C1865" t="s">
        <v>1560</v>
      </c>
      <c r="D1865" t="s">
        <v>194</v>
      </c>
      <c r="E1865" t="str">
        <f>CONCATENATE(Table1[[#This Row],[SchoolName]]," (",Table1[[#This Row],[DistrictName]],")")</f>
        <v>Roosevelt Elementary School (Olympia School District)</v>
      </c>
      <c r="F1865">
        <v>2778</v>
      </c>
      <c r="G1865" t="s">
        <v>6</v>
      </c>
      <c r="H1865" t="s">
        <v>2524</v>
      </c>
      <c r="I1865">
        <v>100004</v>
      </c>
      <c r="J1865">
        <v>34111</v>
      </c>
      <c r="K1865">
        <v>100182</v>
      </c>
    </row>
    <row r="1866" spans="1:11" x14ac:dyDescent="0.3">
      <c r="A1866">
        <v>103184</v>
      </c>
      <c r="B1866" t="s">
        <v>554</v>
      </c>
      <c r="C1866" t="s">
        <v>1702</v>
      </c>
      <c r="D1866" t="s">
        <v>194</v>
      </c>
      <c r="E1866" t="str">
        <f>CONCATENATE(Table1[[#This Row],[SchoolName]]," (",Table1[[#This Row],[DistrictName]],")")</f>
        <v>Roosevelt Elementary School (Yakima School District)</v>
      </c>
      <c r="F1866">
        <v>2529</v>
      </c>
      <c r="G1866" t="s">
        <v>6</v>
      </c>
      <c r="H1866" t="s">
        <v>659</v>
      </c>
      <c r="I1866">
        <v>100002</v>
      </c>
      <c r="J1866">
        <v>39007</v>
      </c>
      <c r="K1866">
        <v>100303</v>
      </c>
    </row>
    <row r="1867" spans="1:11" x14ac:dyDescent="0.3">
      <c r="A1867">
        <v>100559</v>
      </c>
      <c r="B1867" t="s">
        <v>158</v>
      </c>
      <c r="C1867" t="s">
        <v>159</v>
      </c>
      <c r="D1867" t="s">
        <v>194</v>
      </c>
      <c r="E1867" t="str">
        <f>CONCATENATE(Table1[[#This Row],[SchoolName]]," (",Table1[[#This Row],[DistrictName]],")")</f>
        <v>Roosevelt Elementary School (Vancouver School District)</v>
      </c>
      <c r="F1867">
        <v>4410</v>
      </c>
      <c r="G1867" t="s">
        <v>6</v>
      </c>
      <c r="H1867" t="s">
        <v>2677</v>
      </c>
      <c r="I1867">
        <v>100003</v>
      </c>
      <c r="J1867" s="2" t="s">
        <v>2688</v>
      </c>
      <c r="K1867">
        <v>100278</v>
      </c>
    </row>
    <row r="1868" spans="1:11" x14ac:dyDescent="0.3">
      <c r="A1868">
        <v>101805</v>
      </c>
      <c r="B1868" t="s">
        <v>158</v>
      </c>
      <c r="C1868" t="s">
        <v>1355</v>
      </c>
      <c r="D1868" t="s">
        <v>194</v>
      </c>
      <c r="E1868" t="str">
        <f>CONCATENATE(Table1[[#This Row],[SchoolName]]," (",Table1[[#This Row],[DistrictName]],")")</f>
        <v>Roosevelt Elementary School (Roosevelt School District)</v>
      </c>
      <c r="F1868">
        <v>3530</v>
      </c>
      <c r="G1868" t="s">
        <v>6</v>
      </c>
      <c r="H1868" t="s">
        <v>1354</v>
      </c>
      <c r="I1868">
        <v>100003</v>
      </c>
      <c r="J1868">
        <v>20403</v>
      </c>
      <c r="K1868">
        <v>100224</v>
      </c>
    </row>
    <row r="1869" spans="1:11" x14ac:dyDescent="0.3">
      <c r="A1869">
        <v>103051</v>
      </c>
      <c r="B1869" t="s">
        <v>617</v>
      </c>
      <c r="C1869" t="s">
        <v>1144</v>
      </c>
      <c r="D1869" t="s">
        <v>194</v>
      </c>
      <c r="E1869" t="str">
        <f>CONCATENATE(Table1[[#This Row],[SchoolName]]," (",Table1[[#This Row],[DistrictName]],")")</f>
        <v>Roosevelt Elementary School (Bellingham School District)</v>
      </c>
      <c r="F1869">
        <v>2067</v>
      </c>
      <c r="G1869" t="s">
        <v>6</v>
      </c>
      <c r="H1869" t="s">
        <v>2522</v>
      </c>
      <c r="I1869">
        <v>100009</v>
      </c>
      <c r="J1869">
        <v>37501</v>
      </c>
      <c r="K1869">
        <v>100020</v>
      </c>
    </row>
    <row r="1870" spans="1:11" x14ac:dyDescent="0.3">
      <c r="A1870">
        <v>104620</v>
      </c>
      <c r="B1870" t="s">
        <v>131</v>
      </c>
      <c r="C1870" t="s">
        <v>132</v>
      </c>
      <c r="D1870" t="s">
        <v>194</v>
      </c>
      <c r="E1870" t="str">
        <f>CONCATENATE(Table1[[#This Row],[SchoolName]]," (",Table1[[#This Row],[DistrictName]],")")</f>
        <v>Roosevelt Elementary School (Port Angeles School District)</v>
      </c>
      <c r="F1870">
        <v>5115</v>
      </c>
      <c r="G1870" t="s">
        <v>6</v>
      </c>
      <c r="H1870" t="s">
        <v>2694</v>
      </c>
      <c r="I1870">
        <v>100005</v>
      </c>
      <c r="J1870" s="2" t="s">
        <v>2699</v>
      </c>
      <c r="K1870">
        <v>100202</v>
      </c>
    </row>
    <row r="1871" spans="1:11" x14ac:dyDescent="0.3">
      <c r="A1871">
        <v>102115</v>
      </c>
      <c r="B1871" t="s">
        <v>223</v>
      </c>
      <c r="C1871" t="s">
        <v>668</v>
      </c>
      <c r="D1871" t="s">
        <v>194</v>
      </c>
      <c r="E1871" t="str">
        <f>CONCATENATE(Table1[[#This Row],[SchoolName]]," (",Table1[[#This Row],[DistrictName]],")")</f>
        <v>Roosevelt Elementary School (Tacoma School District)</v>
      </c>
      <c r="F1871">
        <v>2275</v>
      </c>
      <c r="G1871" t="s">
        <v>6</v>
      </c>
      <c r="H1871" t="s">
        <v>2554</v>
      </c>
      <c r="I1871">
        <v>100006</v>
      </c>
      <c r="J1871">
        <v>27010</v>
      </c>
      <c r="K1871">
        <v>100261</v>
      </c>
    </row>
    <row r="1872" spans="1:11" x14ac:dyDescent="0.3">
      <c r="A1872">
        <v>101079</v>
      </c>
      <c r="B1872" t="s">
        <v>223</v>
      </c>
      <c r="C1872" t="s">
        <v>2634</v>
      </c>
      <c r="D1872" t="s">
        <v>898</v>
      </c>
      <c r="E1872" t="str">
        <f>CONCATENATE(Table1[[#This Row],[SchoolName]]," (",Table1[[#This Row],[DistrictName]],")")</f>
        <v>Roosevelt High School (Seattle School District No. 1)</v>
      </c>
      <c r="F1872">
        <v>2285</v>
      </c>
      <c r="G1872" t="s">
        <v>6</v>
      </c>
      <c r="H1872" t="s">
        <v>2599</v>
      </c>
      <c r="I1872">
        <v>100006</v>
      </c>
      <c r="J1872">
        <v>17001</v>
      </c>
      <c r="K1872">
        <v>100229</v>
      </c>
    </row>
    <row r="1873" spans="1:11" x14ac:dyDescent="0.3">
      <c r="A1873">
        <v>106985</v>
      </c>
      <c r="B1873" t="s">
        <v>638</v>
      </c>
      <c r="C1873" t="s">
        <v>2675</v>
      </c>
      <c r="D1873" t="s">
        <v>2675</v>
      </c>
      <c r="E1873" t="str">
        <f>CONCATENATE(Table1[[#This Row],[SchoolName]]," (",Table1[[#This Row],[DistrictName]],")")</f>
        <v>Rooted School Washington (Rooted School Washington)</v>
      </c>
      <c r="F1873">
        <v>5755</v>
      </c>
      <c r="G1873" t="s">
        <v>6</v>
      </c>
      <c r="H1873" t="s">
        <v>2677</v>
      </c>
      <c r="I1873">
        <v>105798</v>
      </c>
      <c r="J1873" s="2" t="s">
        <v>2676</v>
      </c>
      <c r="K1873">
        <v>106704</v>
      </c>
    </row>
    <row r="1874" spans="1:11" x14ac:dyDescent="0.3">
      <c r="A1874">
        <v>104205</v>
      </c>
      <c r="B1874" t="s">
        <v>223</v>
      </c>
      <c r="C1874" t="s">
        <v>399</v>
      </c>
      <c r="D1874" t="s">
        <v>1872</v>
      </c>
      <c r="E1874" t="str">
        <f>CONCATENATE(Table1[[#This Row],[SchoolName]]," (",Table1[[#This Row],[DistrictName]],")")</f>
        <v>Rosa Parks Elementary (Lake Washington School District)</v>
      </c>
      <c r="F1874">
        <v>5053</v>
      </c>
      <c r="G1874" t="s">
        <v>6</v>
      </c>
      <c r="H1874" t="s">
        <v>2599</v>
      </c>
      <c r="I1874">
        <v>100006</v>
      </c>
      <c r="J1874">
        <v>17414</v>
      </c>
      <c r="K1874">
        <v>100127</v>
      </c>
    </row>
    <row r="1875" spans="1:11" x14ac:dyDescent="0.3">
      <c r="A1875">
        <v>103157</v>
      </c>
      <c r="B1875" t="s">
        <v>3</v>
      </c>
      <c r="C1875" t="s">
        <v>1690</v>
      </c>
      <c r="D1875" t="s">
        <v>1691</v>
      </c>
      <c r="E1875" t="str">
        <f>CONCATENATE(Table1[[#This Row],[SchoolName]]," (",Table1[[#This Row],[DistrictName]],")")</f>
        <v>Rosalia Elementary &amp; Secondary School (Rosalia School District)</v>
      </c>
      <c r="F1875">
        <v>3204</v>
      </c>
      <c r="G1875" t="s">
        <v>6</v>
      </c>
      <c r="H1875" t="s">
        <v>2520</v>
      </c>
      <c r="I1875">
        <v>100001</v>
      </c>
      <c r="J1875">
        <v>38320</v>
      </c>
      <c r="K1875">
        <v>100225</v>
      </c>
    </row>
    <row r="1876" spans="1:11" x14ac:dyDescent="0.3">
      <c r="A1876">
        <v>105770</v>
      </c>
      <c r="B1876" t="s">
        <v>9</v>
      </c>
      <c r="C1876" t="s">
        <v>528</v>
      </c>
      <c r="D1876" t="s">
        <v>2498</v>
      </c>
      <c r="E1876" t="str">
        <f>CONCATENATE(Table1[[#This Row],[SchoolName]]," (",Table1[[#This Row],[DistrictName]],")")</f>
        <v>Rosalind Franklin STEM Elementary (Pasco School District)</v>
      </c>
      <c r="F1876">
        <v>5345</v>
      </c>
      <c r="G1876" t="s">
        <v>6</v>
      </c>
      <c r="H1876" t="s">
        <v>2650</v>
      </c>
      <c r="I1876">
        <v>100007</v>
      </c>
      <c r="J1876">
        <v>11001</v>
      </c>
      <c r="K1876">
        <v>100195</v>
      </c>
    </row>
    <row r="1877" spans="1:11" x14ac:dyDescent="0.3">
      <c r="A1877">
        <v>101526</v>
      </c>
      <c r="B1877" t="s">
        <v>223</v>
      </c>
      <c r="C1877" t="s">
        <v>399</v>
      </c>
      <c r="D1877" t="s">
        <v>988</v>
      </c>
      <c r="E1877" t="str">
        <f>CONCATENATE(Table1[[#This Row],[SchoolName]]," (",Table1[[#This Row],[DistrictName]],")")</f>
        <v>Rose Hill Elementary (Lake Washington School District)</v>
      </c>
      <c r="F1877">
        <v>2992</v>
      </c>
      <c r="G1877" t="s">
        <v>6</v>
      </c>
      <c r="H1877" t="s">
        <v>2599</v>
      </c>
      <c r="I1877">
        <v>100006</v>
      </c>
      <c r="J1877">
        <v>17414</v>
      </c>
      <c r="K1877">
        <v>100127</v>
      </c>
    </row>
    <row r="1878" spans="1:11" x14ac:dyDescent="0.3">
      <c r="A1878">
        <v>101541</v>
      </c>
      <c r="B1878" t="s">
        <v>223</v>
      </c>
      <c r="C1878" t="s">
        <v>399</v>
      </c>
      <c r="D1878" t="s">
        <v>993</v>
      </c>
      <c r="E1878" t="str">
        <f>CONCATENATE(Table1[[#This Row],[SchoolName]]," (",Table1[[#This Row],[DistrictName]],")")</f>
        <v>Rose Hill Middle School (Lake Washington School District)</v>
      </c>
      <c r="F1878">
        <v>3706</v>
      </c>
      <c r="G1878" t="s">
        <v>6</v>
      </c>
      <c r="H1878" t="s">
        <v>2599</v>
      </c>
      <c r="I1878">
        <v>100006</v>
      </c>
      <c r="J1878">
        <v>17414</v>
      </c>
      <c r="K1878">
        <v>100127</v>
      </c>
    </row>
    <row r="1879" spans="1:11" x14ac:dyDescent="0.3">
      <c r="A1879">
        <v>100705</v>
      </c>
      <c r="B1879" t="s">
        <v>158</v>
      </c>
      <c r="C1879" t="s">
        <v>483</v>
      </c>
      <c r="D1879" t="s">
        <v>485</v>
      </c>
      <c r="E1879" t="str">
        <f>CONCATENATE(Table1[[#This Row],[SchoolName]]," (",Table1[[#This Row],[DistrictName]],")")</f>
        <v>Rose Valley Elementary (Kelso School District)</v>
      </c>
      <c r="F1879">
        <v>2596</v>
      </c>
      <c r="G1879" t="s">
        <v>6</v>
      </c>
      <c r="H1879" t="s">
        <v>2664</v>
      </c>
      <c r="I1879">
        <v>100003</v>
      </c>
      <c r="J1879" s="2" t="s">
        <v>2663</v>
      </c>
      <c r="K1879">
        <v>100115</v>
      </c>
    </row>
    <row r="1880" spans="1:11" x14ac:dyDescent="0.3">
      <c r="A1880">
        <v>100774</v>
      </c>
      <c r="B1880" t="s">
        <v>9</v>
      </c>
      <c r="C1880" t="s">
        <v>528</v>
      </c>
      <c r="D1880" t="s">
        <v>539</v>
      </c>
      <c r="E1880" t="str">
        <f>CONCATENATE(Table1[[#This Row],[SchoolName]]," (",Table1[[#This Row],[DistrictName]],")")</f>
        <v>Rowena Chess Elementary (Pasco School District)</v>
      </c>
      <c r="F1880">
        <v>4555</v>
      </c>
      <c r="G1880" t="s">
        <v>6</v>
      </c>
      <c r="H1880" t="s">
        <v>2650</v>
      </c>
      <c r="I1880">
        <v>100007</v>
      </c>
      <c r="J1880">
        <v>11001</v>
      </c>
      <c r="K1880">
        <v>100195</v>
      </c>
    </row>
    <row r="1881" spans="1:11" x14ac:dyDescent="0.3">
      <c r="A1881">
        <v>101120</v>
      </c>
      <c r="B1881" t="s">
        <v>223</v>
      </c>
      <c r="C1881" t="s">
        <v>2634</v>
      </c>
      <c r="D1881" t="s">
        <v>925</v>
      </c>
      <c r="E1881" t="str">
        <f>CONCATENATE(Table1[[#This Row],[SchoolName]]," (",Table1[[#This Row],[DistrictName]],")")</f>
        <v>Roxhill Elementary School (Seattle School District No. 1)</v>
      </c>
      <c r="F1881">
        <v>3157</v>
      </c>
      <c r="G1881" t="s">
        <v>6</v>
      </c>
      <c r="H1881" t="s">
        <v>2599</v>
      </c>
      <c r="I1881">
        <v>100006</v>
      </c>
      <c r="J1881">
        <v>17001</v>
      </c>
      <c r="K1881">
        <v>100229</v>
      </c>
    </row>
    <row r="1882" spans="1:11" x14ac:dyDescent="0.3">
      <c r="A1882">
        <v>102290</v>
      </c>
      <c r="B1882" t="s">
        <v>223</v>
      </c>
      <c r="C1882" t="s">
        <v>673</v>
      </c>
      <c r="D1882" t="s">
        <v>2009</v>
      </c>
      <c r="E1882" t="str">
        <f>CONCATENATE(Table1[[#This Row],[SchoolName]]," (",Table1[[#This Row],[DistrictName]],")")</f>
        <v>Roy Elementary (Bethel School District)</v>
      </c>
      <c r="F1882">
        <v>2543</v>
      </c>
      <c r="G1882" t="s">
        <v>6</v>
      </c>
      <c r="H1882" t="s">
        <v>2554</v>
      </c>
      <c r="I1882">
        <v>100006</v>
      </c>
      <c r="J1882">
        <v>27403</v>
      </c>
      <c r="K1882">
        <v>100022</v>
      </c>
    </row>
    <row r="1883" spans="1:11" x14ac:dyDescent="0.3">
      <c r="A1883">
        <v>100821</v>
      </c>
      <c r="B1883" t="s">
        <v>554</v>
      </c>
      <c r="C1883" t="s">
        <v>578</v>
      </c>
      <c r="D1883" t="s">
        <v>580</v>
      </c>
      <c r="E1883" t="str">
        <f>CONCATENATE(Table1[[#This Row],[SchoolName]]," (",Table1[[#This Row],[DistrictName]],")")</f>
        <v>Royal High School (Royal School District)</v>
      </c>
      <c r="F1883">
        <v>3516</v>
      </c>
      <c r="G1883" t="s">
        <v>6</v>
      </c>
      <c r="H1883" t="s">
        <v>2645</v>
      </c>
      <c r="I1883">
        <v>100002</v>
      </c>
      <c r="J1883">
        <v>13160</v>
      </c>
      <c r="K1883">
        <v>100226</v>
      </c>
    </row>
    <row r="1884" spans="1:11" x14ac:dyDescent="0.3">
      <c r="A1884">
        <v>105894</v>
      </c>
      <c r="B1884" t="s">
        <v>554</v>
      </c>
      <c r="C1884" t="s">
        <v>578</v>
      </c>
      <c r="D1884" t="s">
        <v>1167</v>
      </c>
      <c r="E1884" t="str">
        <f>CONCATENATE(Table1[[#This Row],[SchoolName]]," (",Table1[[#This Row],[DistrictName]],")")</f>
        <v>Royal Intermediate School (Royal School District)</v>
      </c>
      <c r="F1884">
        <v>5388</v>
      </c>
      <c r="G1884" t="s">
        <v>6</v>
      </c>
      <c r="H1884" t="s">
        <v>2645</v>
      </c>
      <c r="I1884">
        <v>100002</v>
      </c>
      <c r="J1884">
        <v>13160</v>
      </c>
      <c r="K1884">
        <v>100226</v>
      </c>
    </row>
    <row r="1885" spans="1:11" x14ac:dyDescent="0.3">
      <c r="A1885">
        <v>100822</v>
      </c>
      <c r="B1885" t="s">
        <v>554</v>
      </c>
      <c r="C1885" t="s">
        <v>578</v>
      </c>
      <c r="D1885" t="s">
        <v>581</v>
      </c>
      <c r="E1885" t="str">
        <f>CONCATENATE(Table1[[#This Row],[SchoolName]]," (",Table1[[#This Row],[DistrictName]],")")</f>
        <v>Royal Middle School (Royal School District)</v>
      </c>
      <c r="F1885">
        <v>3620</v>
      </c>
      <c r="G1885" t="s">
        <v>6</v>
      </c>
      <c r="H1885" t="s">
        <v>2645</v>
      </c>
      <c r="I1885">
        <v>100002</v>
      </c>
      <c r="J1885">
        <v>13160</v>
      </c>
      <c r="K1885">
        <v>100226</v>
      </c>
    </row>
    <row r="1886" spans="1:11" x14ac:dyDescent="0.3">
      <c r="A1886">
        <v>106386</v>
      </c>
      <c r="B1886" t="s">
        <v>223</v>
      </c>
      <c r="C1886" t="s">
        <v>635</v>
      </c>
      <c r="D1886" t="s">
        <v>636</v>
      </c>
      <c r="E1886" t="str">
        <f>CONCATENATE(Table1[[#This Row],[SchoolName]]," (",Table1[[#This Row],[DistrictName]],")")</f>
        <v>Ruby Bridges Elementary (Northshore School District)</v>
      </c>
      <c r="F1886">
        <v>5605</v>
      </c>
      <c r="G1886" t="s">
        <v>6</v>
      </c>
      <c r="H1886" t="s">
        <v>2599</v>
      </c>
      <c r="I1886">
        <v>100006</v>
      </c>
      <c r="J1886">
        <v>17417</v>
      </c>
      <c r="K1886">
        <v>100174</v>
      </c>
    </row>
    <row r="1887" spans="1:11" x14ac:dyDescent="0.3">
      <c r="A1887">
        <v>106982</v>
      </c>
      <c r="B1887" t="s">
        <v>158</v>
      </c>
      <c r="C1887" t="s">
        <v>159</v>
      </c>
      <c r="D1887" t="s">
        <v>785</v>
      </c>
      <c r="E1887" t="str">
        <f>CONCATENATE(Table1[[#This Row],[SchoolName]]," (",Table1[[#This Row],[DistrictName]],")")</f>
        <v>Ruth Bader Ginsburg Elementary School (Vancouver School District)</v>
      </c>
      <c r="F1887">
        <v>5744</v>
      </c>
      <c r="G1887" t="s">
        <v>6</v>
      </c>
      <c r="H1887" t="s">
        <v>2677</v>
      </c>
      <c r="I1887">
        <v>100003</v>
      </c>
      <c r="J1887" s="2" t="s">
        <v>2688</v>
      </c>
      <c r="K1887">
        <v>100278</v>
      </c>
    </row>
    <row r="1888" spans="1:11" x14ac:dyDescent="0.3">
      <c r="A1888">
        <v>100770</v>
      </c>
      <c r="B1888" t="s">
        <v>9</v>
      </c>
      <c r="C1888" t="s">
        <v>528</v>
      </c>
      <c r="D1888" t="s">
        <v>536</v>
      </c>
      <c r="E1888" t="str">
        <f>CONCATENATE(Table1[[#This Row],[SchoolName]]," (",Table1[[#This Row],[DistrictName]],")")</f>
        <v>Ruth Livingston Elementary (Pasco School District)</v>
      </c>
      <c r="F1888">
        <v>4041</v>
      </c>
      <c r="G1888" t="s">
        <v>6</v>
      </c>
      <c r="H1888" t="s">
        <v>2650</v>
      </c>
      <c r="I1888">
        <v>100007</v>
      </c>
      <c r="J1888">
        <v>11001</v>
      </c>
      <c r="K1888">
        <v>100195</v>
      </c>
    </row>
    <row r="1889" spans="1:11" x14ac:dyDescent="0.3">
      <c r="A1889">
        <v>100416</v>
      </c>
      <c r="B1889" t="s">
        <v>9</v>
      </c>
      <c r="C1889" t="s">
        <v>75</v>
      </c>
      <c r="D1889" t="s">
        <v>85</v>
      </c>
      <c r="E1889" t="str">
        <f>CONCATENATE(Table1[[#This Row],[SchoolName]]," (",Table1[[#This Row],[DistrictName]],")")</f>
        <v>Sacajawea Elementary (Richland School District)</v>
      </c>
      <c r="F1889">
        <v>3732</v>
      </c>
      <c r="G1889" t="s">
        <v>6</v>
      </c>
      <c r="H1889" t="s">
        <v>2713</v>
      </c>
      <c r="I1889">
        <v>100007</v>
      </c>
      <c r="J1889" s="2" t="s">
        <v>2712</v>
      </c>
      <c r="K1889">
        <v>100218</v>
      </c>
    </row>
    <row r="1890" spans="1:11" x14ac:dyDescent="0.3">
      <c r="A1890">
        <v>100552</v>
      </c>
      <c r="B1890" t="s">
        <v>158</v>
      </c>
      <c r="C1890" t="s">
        <v>159</v>
      </c>
      <c r="D1890" t="s">
        <v>188</v>
      </c>
      <c r="E1890" t="str">
        <f>CONCATENATE(Table1[[#This Row],[SchoolName]]," (",Table1[[#This Row],[DistrictName]],")")</f>
        <v>Sacajawea Elementary School (Vancouver School District)</v>
      </c>
      <c r="F1890">
        <v>4034</v>
      </c>
      <c r="G1890" t="s">
        <v>6</v>
      </c>
      <c r="H1890" t="s">
        <v>2677</v>
      </c>
      <c r="I1890">
        <v>100003</v>
      </c>
      <c r="J1890" s="2" t="s">
        <v>2688</v>
      </c>
      <c r="K1890">
        <v>100278</v>
      </c>
    </row>
    <row r="1891" spans="1:11" x14ac:dyDescent="0.3">
      <c r="A1891">
        <v>101116</v>
      </c>
      <c r="B1891" t="s">
        <v>223</v>
      </c>
      <c r="C1891" t="s">
        <v>2634</v>
      </c>
      <c r="D1891" t="s">
        <v>188</v>
      </c>
      <c r="E1891" t="str">
        <f>CONCATENATE(Table1[[#This Row],[SchoolName]]," (",Table1[[#This Row],[DistrictName]],")")</f>
        <v>Sacajawea Elementary School (Seattle School District No. 1)</v>
      </c>
      <c r="F1891">
        <v>3028</v>
      </c>
      <c r="G1891" t="s">
        <v>6</v>
      </c>
      <c r="H1891" t="s">
        <v>2599</v>
      </c>
      <c r="I1891">
        <v>100006</v>
      </c>
      <c r="J1891">
        <v>17001</v>
      </c>
      <c r="K1891">
        <v>100229</v>
      </c>
    </row>
    <row r="1892" spans="1:11" x14ac:dyDescent="0.3">
      <c r="A1892">
        <v>102724</v>
      </c>
      <c r="B1892" t="s">
        <v>3</v>
      </c>
      <c r="C1892" t="s">
        <v>670</v>
      </c>
      <c r="D1892" t="s">
        <v>969</v>
      </c>
      <c r="E1892" t="str">
        <f>CONCATENATE(Table1[[#This Row],[SchoolName]]," (",Table1[[#This Row],[DistrictName]],")")</f>
        <v>Sacajawea Middle School (Spokane School District)</v>
      </c>
      <c r="F1892">
        <v>3356</v>
      </c>
      <c r="G1892" t="s">
        <v>6</v>
      </c>
      <c r="H1892" t="s">
        <v>644</v>
      </c>
      <c r="I1892">
        <v>100001</v>
      </c>
      <c r="J1892">
        <v>32081</v>
      </c>
      <c r="K1892">
        <v>100247</v>
      </c>
    </row>
    <row r="1893" spans="1:11" x14ac:dyDescent="0.3">
      <c r="A1893">
        <v>101203</v>
      </c>
      <c r="B1893" t="s">
        <v>223</v>
      </c>
      <c r="C1893" t="s">
        <v>950</v>
      </c>
      <c r="D1893" t="s">
        <v>969</v>
      </c>
      <c r="E1893" t="str">
        <f>CONCATENATE(Table1[[#This Row],[SchoolName]]," (",Table1[[#This Row],[DistrictName]],")")</f>
        <v>Sacajawea Middle School (Federal Way School District)</v>
      </c>
      <c r="F1893">
        <v>3626</v>
      </c>
      <c r="G1893" t="s">
        <v>6</v>
      </c>
      <c r="H1893" t="s">
        <v>2599</v>
      </c>
      <c r="I1893">
        <v>100006</v>
      </c>
      <c r="J1893">
        <v>17210</v>
      </c>
      <c r="K1893">
        <v>100086</v>
      </c>
    </row>
    <row r="1894" spans="1:11" x14ac:dyDescent="0.3">
      <c r="A1894">
        <v>100797</v>
      </c>
      <c r="B1894" t="s">
        <v>554</v>
      </c>
      <c r="C1894" t="s">
        <v>555</v>
      </c>
      <c r="D1894" t="s">
        <v>560</v>
      </c>
      <c r="E1894" t="str">
        <f>CONCATENATE(Table1[[#This Row],[SchoolName]]," (",Table1[[#This Row],[DistrictName]],")")</f>
        <v>Saddle Mountain Elementary (Wahluke School District)</v>
      </c>
      <c r="F1894">
        <v>4490</v>
      </c>
      <c r="G1894" t="s">
        <v>6</v>
      </c>
      <c r="H1894" t="s">
        <v>2645</v>
      </c>
      <c r="I1894">
        <v>100002</v>
      </c>
      <c r="J1894">
        <v>13073</v>
      </c>
      <c r="K1894">
        <v>100281</v>
      </c>
    </row>
    <row r="1895" spans="1:11" x14ac:dyDescent="0.3">
      <c r="A1895">
        <v>102012</v>
      </c>
      <c r="B1895" t="s">
        <v>3</v>
      </c>
      <c r="C1895" t="s">
        <v>719</v>
      </c>
      <c r="D1895" t="s">
        <v>1487</v>
      </c>
      <c r="E1895" t="str">
        <f>CONCATENATE(Table1[[#This Row],[SchoolName]]," (",Table1[[#This Row],[DistrictName]],")")</f>
        <v>Sadie Halstead Middle School (Newport School District)</v>
      </c>
      <c r="F1895">
        <v>3968</v>
      </c>
      <c r="G1895" t="s">
        <v>6</v>
      </c>
      <c r="H1895" t="s">
        <v>2576</v>
      </c>
      <c r="I1895">
        <v>100001</v>
      </c>
      <c r="J1895">
        <v>26056</v>
      </c>
      <c r="K1895">
        <v>100164</v>
      </c>
    </row>
    <row r="1896" spans="1:11" x14ac:dyDescent="0.3">
      <c r="A1896">
        <v>105989</v>
      </c>
      <c r="B1896" t="s">
        <v>9</v>
      </c>
      <c r="C1896" t="s">
        <v>36</v>
      </c>
      <c r="D1896" t="s">
        <v>1203</v>
      </c>
      <c r="E1896" t="str">
        <f>CONCATENATE(Table1[[#This Row],[SchoolName]]," (",Table1[[#This Row],[DistrictName]],")")</f>
        <v>Sage Crest Elementary (Kennewick School District)</v>
      </c>
      <c r="F1896">
        <v>5438</v>
      </c>
      <c r="G1896" t="s">
        <v>6</v>
      </c>
      <c r="H1896" t="s">
        <v>2713</v>
      </c>
      <c r="I1896">
        <v>100007</v>
      </c>
      <c r="J1896" s="2" t="s">
        <v>2718</v>
      </c>
      <c r="K1896">
        <v>100116</v>
      </c>
    </row>
    <row r="1897" spans="1:11" x14ac:dyDescent="0.3">
      <c r="A1897">
        <v>106080</v>
      </c>
      <c r="B1897" t="s">
        <v>92</v>
      </c>
      <c r="C1897" t="s">
        <v>592</v>
      </c>
      <c r="D1897" t="s">
        <v>1254</v>
      </c>
      <c r="E1897" t="str">
        <f>CONCATENATE(Table1[[#This Row],[SchoolName]]," (",Table1[[#This Row],[DistrictName]],")")</f>
        <v>Sage Hills Open Doors Youth Re-Engagement Program (Ephrata School District)</v>
      </c>
      <c r="F1897">
        <v>5497</v>
      </c>
      <c r="G1897" t="s">
        <v>620</v>
      </c>
      <c r="H1897" t="s">
        <v>2645</v>
      </c>
      <c r="I1897">
        <v>100008</v>
      </c>
      <c r="J1897">
        <v>13165</v>
      </c>
      <c r="K1897">
        <v>100081</v>
      </c>
    </row>
    <row r="1898" spans="1:11" x14ac:dyDescent="0.3">
      <c r="A1898">
        <v>104936</v>
      </c>
      <c r="B1898" t="s">
        <v>92</v>
      </c>
      <c r="C1898" t="s">
        <v>582</v>
      </c>
      <c r="D1898" t="s">
        <v>2422</v>
      </c>
      <c r="E1898" t="str">
        <f>CONCATENATE(Table1[[#This Row],[SchoolName]]," (",Table1[[#This Row],[DistrictName]],")")</f>
        <v>Sage Point Elementary School (Moses Lake School District)</v>
      </c>
      <c r="F1898">
        <v>5173</v>
      </c>
      <c r="G1898" t="s">
        <v>6</v>
      </c>
      <c r="H1898" t="s">
        <v>2645</v>
      </c>
      <c r="I1898">
        <v>100008</v>
      </c>
      <c r="J1898">
        <v>13161</v>
      </c>
      <c r="K1898">
        <v>100153</v>
      </c>
    </row>
    <row r="1899" spans="1:11" x14ac:dyDescent="0.3">
      <c r="A1899">
        <v>100666</v>
      </c>
      <c r="B1899" t="s">
        <v>158</v>
      </c>
      <c r="C1899" t="s">
        <v>457</v>
      </c>
      <c r="D1899" t="s">
        <v>460</v>
      </c>
      <c r="E1899" t="str">
        <f>CONCATENATE(Table1[[#This Row],[SchoolName]]," (",Table1[[#This Row],[DistrictName]],")")</f>
        <v>Saint Helens Elementary (Longview School District)</v>
      </c>
      <c r="F1899">
        <v>2370</v>
      </c>
      <c r="G1899" t="s">
        <v>6</v>
      </c>
      <c r="H1899" t="s">
        <v>2664</v>
      </c>
      <c r="I1899">
        <v>100003</v>
      </c>
      <c r="J1899" s="2" t="s">
        <v>2671</v>
      </c>
      <c r="K1899">
        <v>100132</v>
      </c>
    </row>
    <row r="1900" spans="1:11" x14ac:dyDescent="0.3">
      <c r="A1900">
        <v>102612</v>
      </c>
      <c r="B1900" t="s">
        <v>617</v>
      </c>
      <c r="C1900" t="s">
        <v>1830</v>
      </c>
      <c r="D1900" t="s">
        <v>2190</v>
      </c>
      <c r="E1900" t="str">
        <f>CONCATENATE(Table1[[#This Row],[SchoolName]]," (",Table1[[#This Row],[DistrictName]],")")</f>
        <v>Salem Woods Elementary School (Monroe School District)</v>
      </c>
      <c r="F1900">
        <v>4159</v>
      </c>
      <c r="G1900" t="s">
        <v>6</v>
      </c>
      <c r="H1900" t="s">
        <v>742</v>
      </c>
      <c r="I1900">
        <v>100009</v>
      </c>
      <c r="J1900">
        <v>31103</v>
      </c>
      <c r="K1900">
        <v>100150</v>
      </c>
    </row>
    <row r="1901" spans="1:11" x14ac:dyDescent="0.3">
      <c r="A1901">
        <v>100963</v>
      </c>
      <c r="B1901" t="s">
        <v>131</v>
      </c>
      <c r="C1901" t="s">
        <v>858</v>
      </c>
      <c r="D1901" t="s">
        <v>861</v>
      </c>
      <c r="E1901" t="str">
        <f>CONCATENATE(Table1[[#This Row],[SchoolName]]," (",Table1[[#This Row],[DistrictName]],")")</f>
        <v>Salish Coast Elementary (Port Townsend School District)</v>
      </c>
      <c r="F1901">
        <v>3094</v>
      </c>
      <c r="G1901" t="s">
        <v>6</v>
      </c>
      <c r="H1901" t="s">
        <v>2638</v>
      </c>
      <c r="I1901">
        <v>100005</v>
      </c>
      <c r="J1901">
        <v>16050</v>
      </c>
      <c r="K1901">
        <v>100203</v>
      </c>
    </row>
    <row r="1902" spans="1:11" x14ac:dyDescent="0.3">
      <c r="A1902">
        <v>106003</v>
      </c>
      <c r="B1902" t="s">
        <v>604</v>
      </c>
      <c r="C1902" t="s">
        <v>695</v>
      </c>
      <c r="D1902" t="s">
        <v>1221</v>
      </c>
      <c r="E1902" t="str">
        <f>CONCATENATE(Table1[[#This Row],[SchoolName]]," (",Table1[[#This Row],[DistrictName]],")")</f>
        <v>Salish Middle School (North Thurston Public Schools)</v>
      </c>
      <c r="F1902">
        <v>5452</v>
      </c>
      <c r="G1902" t="s">
        <v>6</v>
      </c>
      <c r="H1902" t="s">
        <v>2524</v>
      </c>
      <c r="I1902">
        <v>100004</v>
      </c>
      <c r="J1902">
        <v>34003</v>
      </c>
      <c r="K1902">
        <v>100172</v>
      </c>
    </row>
    <row r="1903" spans="1:11" x14ac:dyDescent="0.3">
      <c r="A1903">
        <v>102728</v>
      </c>
      <c r="B1903" t="s">
        <v>3</v>
      </c>
      <c r="C1903" t="s">
        <v>670</v>
      </c>
      <c r="D1903" t="s">
        <v>2265</v>
      </c>
      <c r="E1903" t="str">
        <f>CONCATENATE(Table1[[#This Row],[SchoolName]]," (",Table1[[#This Row],[DistrictName]],")")</f>
        <v>Salk Middle School (Spokane School District)</v>
      </c>
      <c r="F1903">
        <v>3413</v>
      </c>
      <c r="G1903" t="s">
        <v>6</v>
      </c>
      <c r="H1903" t="s">
        <v>644</v>
      </c>
      <c r="I1903">
        <v>100001</v>
      </c>
      <c r="J1903">
        <v>32081</v>
      </c>
      <c r="K1903">
        <v>100247</v>
      </c>
    </row>
    <row r="1904" spans="1:11" x14ac:dyDescent="0.3">
      <c r="A1904">
        <v>101006</v>
      </c>
      <c r="B1904" t="s">
        <v>223</v>
      </c>
      <c r="C1904" t="s">
        <v>2634</v>
      </c>
      <c r="D1904" t="s">
        <v>869</v>
      </c>
      <c r="E1904" t="str">
        <f>CONCATENATE(Table1[[#This Row],[SchoolName]]," (",Table1[[#This Row],[DistrictName]],")")</f>
        <v>Salmon Bay K-8 School (Seattle School District No. 1)</v>
      </c>
      <c r="F1904">
        <v>1796</v>
      </c>
      <c r="G1904" t="s">
        <v>24</v>
      </c>
      <c r="H1904" t="s">
        <v>2599</v>
      </c>
      <c r="I1904">
        <v>100006</v>
      </c>
      <c r="J1904">
        <v>17001</v>
      </c>
      <c r="K1904">
        <v>100229</v>
      </c>
    </row>
    <row r="1905" spans="1:11" x14ac:dyDescent="0.3">
      <c r="A1905">
        <v>100533</v>
      </c>
      <c r="B1905" t="s">
        <v>158</v>
      </c>
      <c r="C1905" t="s">
        <v>159</v>
      </c>
      <c r="D1905" t="s">
        <v>171</v>
      </c>
      <c r="E1905" t="str">
        <f>CONCATENATE(Table1[[#This Row],[SchoolName]]," (",Table1[[#This Row],[DistrictName]],")")</f>
        <v>Salmon Creek Elementary (Vancouver School District)</v>
      </c>
      <c r="F1905">
        <v>2964</v>
      </c>
      <c r="G1905" t="s">
        <v>6</v>
      </c>
      <c r="H1905" t="s">
        <v>2677</v>
      </c>
      <c r="I1905">
        <v>100003</v>
      </c>
      <c r="J1905" s="2" t="s">
        <v>2688</v>
      </c>
      <c r="K1905">
        <v>100278</v>
      </c>
    </row>
    <row r="1906" spans="1:11" x14ac:dyDescent="0.3">
      <c r="A1906">
        <v>102819</v>
      </c>
      <c r="B1906" t="s">
        <v>3</v>
      </c>
      <c r="C1906" t="s">
        <v>768</v>
      </c>
      <c r="D1906" t="s">
        <v>2317</v>
      </c>
      <c r="E1906" t="str">
        <f>CONCATENATE(Table1[[#This Row],[SchoolName]]," (",Table1[[#This Row],[DistrictName]],")")</f>
        <v>Salnave Elementary (Cheney School District)</v>
      </c>
      <c r="F1906">
        <v>3761</v>
      </c>
      <c r="G1906" t="s">
        <v>6</v>
      </c>
      <c r="H1906" t="s">
        <v>644</v>
      </c>
      <c r="I1906">
        <v>100001</v>
      </c>
      <c r="J1906">
        <v>32360</v>
      </c>
      <c r="K1906">
        <v>100042</v>
      </c>
    </row>
    <row r="1907" spans="1:11" x14ac:dyDescent="0.3">
      <c r="A1907">
        <v>102026</v>
      </c>
      <c r="B1907" t="s">
        <v>223</v>
      </c>
      <c r="C1907" t="s">
        <v>1491</v>
      </c>
      <c r="D1907" t="s">
        <v>1495</v>
      </c>
      <c r="E1907" t="str">
        <f>CONCATENATE(Table1[[#This Row],[SchoolName]]," (",Table1[[#This Row],[DistrictName]],")")</f>
        <v>Saltars Point Elementary (Steilacoom Hist. School District)</v>
      </c>
      <c r="F1907">
        <v>3827</v>
      </c>
      <c r="G1907" t="s">
        <v>6</v>
      </c>
      <c r="H1907" t="s">
        <v>2554</v>
      </c>
      <c r="I1907">
        <v>100006</v>
      </c>
      <c r="J1907">
        <v>27001</v>
      </c>
      <c r="K1907">
        <v>100254</v>
      </c>
    </row>
    <row r="1908" spans="1:11" x14ac:dyDescent="0.3">
      <c r="A1908">
        <v>101559</v>
      </c>
      <c r="B1908" t="s">
        <v>223</v>
      </c>
      <c r="C1908" t="s">
        <v>399</v>
      </c>
      <c r="D1908" t="s">
        <v>2610</v>
      </c>
      <c r="E1908" t="str">
        <f>CONCATENATE(Table1[[#This Row],[SchoolName]]," (",Table1[[#This Row],[DistrictName]],")")</f>
        <v>Samantha Smith Elementary (Lake Washington School District)</v>
      </c>
      <c r="F1908">
        <v>4302</v>
      </c>
      <c r="G1908" t="s">
        <v>6</v>
      </c>
      <c r="H1908" t="s">
        <v>2599</v>
      </c>
      <c r="I1908">
        <v>100006</v>
      </c>
      <c r="J1908">
        <v>17414</v>
      </c>
      <c r="K1908">
        <v>100127</v>
      </c>
    </row>
    <row r="1909" spans="1:11" x14ac:dyDescent="0.3">
      <c r="A1909">
        <v>102383</v>
      </c>
      <c r="B1909" t="s">
        <v>617</v>
      </c>
      <c r="C1909" t="s">
        <v>1222</v>
      </c>
      <c r="D1909" t="s">
        <v>2067</v>
      </c>
      <c r="E1909" t="str">
        <f>CONCATENATE(Table1[[#This Row],[SchoolName]]," (",Table1[[#This Row],[DistrictName]],")")</f>
        <v>Samish Elementary School (Sedro-Woolley School District)</v>
      </c>
      <c r="F1909">
        <v>3402</v>
      </c>
      <c r="G1909" t="s">
        <v>6</v>
      </c>
      <c r="H1909" t="s">
        <v>2548</v>
      </c>
      <c r="I1909">
        <v>100009</v>
      </c>
      <c r="J1909">
        <v>29101</v>
      </c>
      <c r="K1909">
        <v>100230</v>
      </c>
    </row>
    <row r="1910" spans="1:11" x14ac:dyDescent="0.3">
      <c r="A1910">
        <v>101367</v>
      </c>
      <c r="B1910" t="s">
        <v>223</v>
      </c>
      <c r="C1910" t="s">
        <v>290</v>
      </c>
      <c r="D1910" t="s">
        <v>300</v>
      </c>
      <c r="E1910" t="str">
        <f>CONCATENATE(Table1[[#This Row],[SchoolName]]," (",Table1[[#This Row],[DistrictName]],")")</f>
        <v>Sammamish Senior High (Bellevue School District)</v>
      </c>
      <c r="F1910">
        <v>3282</v>
      </c>
      <c r="G1910" t="s">
        <v>6</v>
      </c>
      <c r="H1910" t="s">
        <v>2599</v>
      </c>
      <c r="I1910">
        <v>100006</v>
      </c>
      <c r="J1910">
        <v>17405</v>
      </c>
      <c r="K1910">
        <v>100019</v>
      </c>
    </row>
    <row r="1911" spans="1:11" x14ac:dyDescent="0.3">
      <c r="A1911">
        <v>101933</v>
      </c>
      <c r="B1911" t="s">
        <v>131</v>
      </c>
      <c r="C1911" t="s">
        <v>1267</v>
      </c>
      <c r="D1911" t="s">
        <v>1442</v>
      </c>
      <c r="E1911" t="str">
        <f>CONCATENATE(Table1[[#This Row],[SchoolName]]," (",Table1[[#This Row],[DistrictName]],")")</f>
        <v>Sand Hill Elementary (North Mason School District)</v>
      </c>
      <c r="F1911">
        <v>4320</v>
      </c>
      <c r="G1911" t="s">
        <v>6</v>
      </c>
      <c r="H1911" t="s">
        <v>2586</v>
      </c>
      <c r="I1911">
        <v>100005</v>
      </c>
      <c r="J1911">
        <v>23403</v>
      </c>
      <c r="K1911">
        <v>100170</v>
      </c>
    </row>
    <row r="1912" spans="1:11" x14ac:dyDescent="0.3">
      <c r="A1912">
        <v>105168</v>
      </c>
      <c r="B1912" t="s">
        <v>223</v>
      </c>
      <c r="C1912" t="s">
        <v>2634</v>
      </c>
      <c r="D1912" t="s">
        <v>2438</v>
      </c>
      <c r="E1912" t="str">
        <f>CONCATENATE(Table1[[#This Row],[SchoolName]]," (",Table1[[#This Row],[DistrictName]],")")</f>
        <v>Sand Point Elementary (Seattle School District No. 1)</v>
      </c>
      <c r="F1912">
        <v>5205</v>
      </c>
      <c r="G1912" t="s">
        <v>6</v>
      </c>
      <c r="H1912" t="s">
        <v>2599</v>
      </c>
      <c r="I1912">
        <v>100006</v>
      </c>
      <c r="J1912">
        <v>17001</v>
      </c>
      <c r="K1912">
        <v>100229</v>
      </c>
    </row>
    <row r="1913" spans="1:11" x14ac:dyDescent="0.3">
      <c r="A1913">
        <v>101137</v>
      </c>
      <c r="B1913" t="s">
        <v>223</v>
      </c>
      <c r="C1913" t="s">
        <v>2634</v>
      </c>
      <c r="D1913" t="s">
        <v>938</v>
      </c>
      <c r="E1913" t="str">
        <f>CONCATENATE(Table1[[#This Row],[SchoolName]]," (",Table1[[#This Row],[DistrictName]],")")</f>
        <v>Sanislo Elementary School (Seattle School District No. 1)</v>
      </c>
      <c r="F1913">
        <v>3665</v>
      </c>
      <c r="G1913" t="s">
        <v>6</v>
      </c>
      <c r="H1913" t="s">
        <v>2599</v>
      </c>
      <c r="I1913">
        <v>100006</v>
      </c>
      <c r="J1913">
        <v>17001</v>
      </c>
      <c r="K1913">
        <v>100229</v>
      </c>
    </row>
    <row r="1914" spans="1:11" x14ac:dyDescent="0.3">
      <c r="A1914">
        <v>100535</v>
      </c>
      <c r="B1914" t="s">
        <v>158</v>
      </c>
      <c r="C1914" t="s">
        <v>159</v>
      </c>
      <c r="D1914" t="s">
        <v>172</v>
      </c>
      <c r="E1914" t="str">
        <f>CONCATENATE(Table1[[#This Row],[SchoolName]]," (",Table1[[#This Row],[DistrictName]],")")</f>
        <v>Sarah J Anderson Elementary (Vancouver School District)</v>
      </c>
      <c r="F1914">
        <v>3016</v>
      </c>
      <c r="G1914" t="s">
        <v>6</v>
      </c>
      <c r="H1914" t="s">
        <v>2677</v>
      </c>
      <c r="I1914">
        <v>100003</v>
      </c>
      <c r="J1914" s="2" t="s">
        <v>2688</v>
      </c>
      <c r="K1914">
        <v>100278</v>
      </c>
    </row>
    <row r="1915" spans="1:11" x14ac:dyDescent="0.3">
      <c r="A1915">
        <v>103995</v>
      </c>
      <c r="B1915" t="s">
        <v>617</v>
      </c>
      <c r="C1915" t="s">
        <v>1840</v>
      </c>
      <c r="D1915" t="s">
        <v>1841</v>
      </c>
      <c r="E1915" t="str">
        <f>CONCATENATE(Table1[[#This Row],[SchoolName]]," (",Table1[[#This Row],[DistrictName]],")")</f>
        <v>Saratoga School (Stanwood-Camano School District)</v>
      </c>
      <c r="F1915">
        <v>5004</v>
      </c>
      <c r="G1915" t="s">
        <v>24</v>
      </c>
      <c r="H1915" t="s">
        <v>742</v>
      </c>
      <c r="I1915">
        <v>100009</v>
      </c>
      <c r="J1915">
        <v>31401</v>
      </c>
      <c r="K1915">
        <v>100250</v>
      </c>
    </row>
    <row r="1916" spans="1:11" x14ac:dyDescent="0.3">
      <c r="A1916">
        <v>106150</v>
      </c>
      <c r="B1916" t="s">
        <v>223</v>
      </c>
      <c r="C1916" t="s">
        <v>266</v>
      </c>
      <c r="D1916" t="s">
        <v>1274</v>
      </c>
      <c r="E1916" t="str">
        <f>CONCATENATE(Table1[[#This Row],[SchoolName]]," (",Table1[[#This Row],[DistrictName]],")")</f>
        <v>Sartori Elementary School (Renton School District)</v>
      </c>
      <c r="F1916">
        <v>5519</v>
      </c>
      <c r="G1916" t="s">
        <v>6</v>
      </c>
      <c r="H1916" t="s">
        <v>2599</v>
      </c>
      <c r="I1916">
        <v>100006</v>
      </c>
      <c r="J1916">
        <v>17403</v>
      </c>
      <c r="K1916">
        <v>100216</v>
      </c>
    </row>
    <row r="1917" spans="1:11" x14ac:dyDescent="0.3">
      <c r="A1917">
        <v>100905</v>
      </c>
      <c r="B1917" t="s">
        <v>604</v>
      </c>
      <c r="C1917" t="s">
        <v>820</v>
      </c>
      <c r="D1917" t="s">
        <v>821</v>
      </c>
      <c r="E1917" t="str">
        <f>CONCATENATE(Table1[[#This Row],[SchoolName]]," (",Table1[[#This Row],[DistrictName]],")")</f>
        <v>Satsop Elementary (Satsop School District)</v>
      </c>
      <c r="F1917">
        <v>2010</v>
      </c>
      <c r="G1917" t="s">
        <v>6</v>
      </c>
      <c r="H1917" t="s">
        <v>2642</v>
      </c>
      <c r="I1917">
        <v>100004</v>
      </c>
      <c r="J1917">
        <v>14104</v>
      </c>
      <c r="K1917">
        <v>100228</v>
      </c>
    </row>
    <row r="1918" spans="1:11" x14ac:dyDescent="0.3">
      <c r="A1918">
        <v>103277</v>
      </c>
      <c r="B1918" t="s">
        <v>554</v>
      </c>
      <c r="C1918" t="s">
        <v>627</v>
      </c>
      <c r="D1918" t="s">
        <v>1759</v>
      </c>
      <c r="E1918" t="str">
        <f>CONCATENATE(Table1[[#This Row],[SchoolName]]," (",Table1[[#This Row],[DistrictName]],")")</f>
        <v>Satus Elementary (Wapato School District)</v>
      </c>
      <c r="F1918">
        <v>2757</v>
      </c>
      <c r="G1918" t="s">
        <v>6</v>
      </c>
      <c r="H1918" t="s">
        <v>659</v>
      </c>
      <c r="I1918">
        <v>100002</v>
      </c>
      <c r="J1918">
        <v>39207</v>
      </c>
      <c r="K1918">
        <v>100284</v>
      </c>
    </row>
    <row r="1919" spans="1:11" x14ac:dyDescent="0.3">
      <c r="A1919">
        <v>101612</v>
      </c>
      <c r="B1919" t="s">
        <v>223</v>
      </c>
      <c r="C1919" t="s">
        <v>715</v>
      </c>
      <c r="D1919" t="s">
        <v>1029</v>
      </c>
      <c r="E1919" t="str">
        <f>CONCATENATE(Table1[[#This Row],[SchoolName]]," (",Table1[[#This Row],[DistrictName]],")")</f>
        <v>Sawyer Woods Elementary School (Kent School District)</v>
      </c>
      <c r="F1919">
        <v>4466</v>
      </c>
      <c r="G1919" t="s">
        <v>6</v>
      </c>
      <c r="H1919" t="s">
        <v>2599</v>
      </c>
      <c r="I1919">
        <v>100006</v>
      </c>
      <c r="J1919">
        <v>17415</v>
      </c>
      <c r="K1919">
        <v>100117</v>
      </c>
    </row>
    <row r="1920" spans="1:11" x14ac:dyDescent="0.3">
      <c r="A1920">
        <v>102682</v>
      </c>
      <c r="B1920" t="s">
        <v>3</v>
      </c>
      <c r="C1920" t="s">
        <v>670</v>
      </c>
      <c r="D1920" t="s">
        <v>2237</v>
      </c>
      <c r="E1920" t="str">
        <f>CONCATENATE(Table1[[#This Row],[SchoolName]]," (",Table1[[#This Row],[DistrictName]],")")</f>
        <v>SCCP Images (Spokane School District)</v>
      </c>
      <c r="F1920">
        <v>1698</v>
      </c>
      <c r="G1920" t="s">
        <v>24</v>
      </c>
      <c r="H1920" t="s">
        <v>644</v>
      </c>
      <c r="I1920">
        <v>100001</v>
      </c>
      <c r="J1920">
        <v>32081</v>
      </c>
      <c r="K1920">
        <v>100247</v>
      </c>
    </row>
    <row r="1921" spans="1:11" x14ac:dyDescent="0.3">
      <c r="A1921">
        <v>101580</v>
      </c>
      <c r="B1921" t="s">
        <v>223</v>
      </c>
      <c r="C1921" t="s">
        <v>715</v>
      </c>
      <c r="D1921" t="s">
        <v>1005</v>
      </c>
      <c r="E1921" t="str">
        <f>CONCATENATE(Table1[[#This Row],[SchoolName]]," (",Table1[[#This Row],[DistrictName]],")")</f>
        <v>Scenic Hill Elementary School (Kent School District)</v>
      </c>
      <c r="F1921">
        <v>3389</v>
      </c>
      <c r="G1921" t="s">
        <v>6</v>
      </c>
      <c r="H1921" t="s">
        <v>2599</v>
      </c>
      <c r="I1921">
        <v>100006</v>
      </c>
      <c r="J1921">
        <v>17415</v>
      </c>
      <c r="K1921">
        <v>100117</v>
      </c>
    </row>
    <row r="1922" spans="1:11" x14ac:dyDescent="0.3">
      <c r="A1922">
        <v>102577</v>
      </c>
      <c r="B1922" t="s">
        <v>617</v>
      </c>
      <c r="C1922" t="s">
        <v>761</v>
      </c>
      <c r="D1922" t="s">
        <v>2173</v>
      </c>
      <c r="E1922" t="str">
        <f>CONCATENATE(Table1[[#This Row],[SchoolName]]," (",Table1[[#This Row],[DistrictName]],")")</f>
        <v>School Home Partnership Program (Marysville School District)</v>
      </c>
      <c r="F1922">
        <v>1744</v>
      </c>
      <c r="G1922" t="s">
        <v>24</v>
      </c>
      <c r="H1922" t="s">
        <v>742</v>
      </c>
      <c r="I1922">
        <v>100009</v>
      </c>
      <c r="J1922">
        <v>31025</v>
      </c>
      <c r="K1922">
        <v>100142</v>
      </c>
    </row>
    <row r="1923" spans="1:11" x14ac:dyDescent="0.3">
      <c r="A1923">
        <v>103994</v>
      </c>
      <c r="B1923" t="s">
        <v>3</v>
      </c>
      <c r="C1923" t="s">
        <v>700</v>
      </c>
      <c r="D1923" t="s">
        <v>1839</v>
      </c>
      <c r="E1923" t="str">
        <f>CONCATENATE(Table1[[#This Row],[SchoolName]]," (",Table1[[#This Row],[DistrictName]],")")</f>
        <v>School to Life (Central Valley School District)</v>
      </c>
      <c r="F1923">
        <v>5003</v>
      </c>
      <c r="G1923" t="s">
        <v>31</v>
      </c>
      <c r="H1923" t="s">
        <v>644</v>
      </c>
      <c r="I1923">
        <v>100001</v>
      </c>
      <c r="J1923">
        <v>32356</v>
      </c>
      <c r="K1923">
        <v>100039</v>
      </c>
    </row>
    <row r="1924" spans="1:11" x14ac:dyDescent="0.3">
      <c r="A1924">
        <v>104895</v>
      </c>
      <c r="B1924" t="s">
        <v>223</v>
      </c>
      <c r="C1924" t="s">
        <v>668</v>
      </c>
      <c r="D1924" t="s">
        <v>2418</v>
      </c>
      <c r="E1924" t="str">
        <f>CONCATENATE(Table1[[#This Row],[SchoolName]]," (",Table1[[#This Row],[DistrictName]],")")</f>
        <v>Science and Math Institute (Tacoma School District)</v>
      </c>
      <c r="F1924">
        <v>5169</v>
      </c>
      <c r="G1924" t="s">
        <v>6</v>
      </c>
      <c r="H1924" t="s">
        <v>2554</v>
      </c>
      <c r="I1924">
        <v>100006</v>
      </c>
      <c r="J1924">
        <v>27010</v>
      </c>
      <c r="K1924">
        <v>100261</v>
      </c>
    </row>
    <row r="1925" spans="1:11" x14ac:dyDescent="0.3">
      <c r="A1925">
        <v>100335</v>
      </c>
      <c r="B1925" t="s">
        <v>9</v>
      </c>
      <c r="C1925" t="s">
        <v>10</v>
      </c>
      <c r="D1925" t="s">
        <v>15</v>
      </c>
      <c r="E1925" t="str">
        <f>CONCATENATE(Table1[[#This Row],[SchoolName]]," (",Table1[[#This Row],[DistrictName]],")")</f>
        <v>Scootney Springs Elementary (Othello School District)</v>
      </c>
      <c r="F1925">
        <v>3730</v>
      </c>
      <c r="G1925" t="s">
        <v>6</v>
      </c>
      <c r="H1925" t="s">
        <v>2723</v>
      </c>
      <c r="I1925">
        <v>100007</v>
      </c>
      <c r="J1925" s="2" t="s">
        <v>2722</v>
      </c>
      <c r="K1925">
        <v>100192</v>
      </c>
    </row>
    <row r="1926" spans="1:11" x14ac:dyDescent="0.3">
      <c r="A1926">
        <v>102556</v>
      </c>
      <c r="B1926" t="s">
        <v>617</v>
      </c>
      <c r="C1926" t="s">
        <v>1815</v>
      </c>
      <c r="D1926" t="s">
        <v>2163</v>
      </c>
      <c r="E1926" t="str">
        <f>CONCATENATE(Table1[[#This Row],[SchoolName]]," (",Table1[[#This Row],[DistrictName]],")")</f>
        <v>Scriber Lake High School (Edmonds School District)</v>
      </c>
      <c r="F1926">
        <v>3854</v>
      </c>
      <c r="G1926" t="s">
        <v>24</v>
      </c>
      <c r="H1926" t="s">
        <v>742</v>
      </c>
      <c r="I1926">
        <v>100009</v>
      </c>
      <c r="J1926">
        <v>31015</v>
      </c>
      <c r="K1926">
        <v>100075</v>
      </c>
    </row>
    <row r="1927" spans="1:11" x14ac:dyDescent="0.3">
      <c r="A1927">
        <v>105667</v>
      </c>
      <c r="B1927" t="s">
        <v>9</v>
      </c>
      <c r="C1927" t="s">
        <v>651</v>
      </c>
      <c r="D1927" t="s">
        <v>2494</v>
      </c>
      <c r="E1927" t="str">
        <f>CONCATENATE(Table1[[#This Row],[SchoolName]]," (",Table1[[#This Row],[DistrictName]],")")</f>
        <v>SE AREA TECHNICAL SKILLS CENTER (Walla Walla Public Schools)</v>
      </c>
      <c r="F1927">
        <v>5337</v>
      </c>
      <c r="G1927" t="s">
        <v>52</v>
      </c>
      <c r="H1927" t="s">
        <v>653</v>
      </c>
      <c r="I1927">
        <v>100007</v>
      </c>
      <c r="J1927">
        <v>36140</v>
      </c>
      <c r="K1927">
        <v>100283</v>
      </c>
    </row>
    <row r="1928" spans="1:11" x14ac:dyDescent="0.3">
      <c r="A1928">
        <v>101296</v>
      </c>
      <c r="B1928" t="s">
        <v>223</v>
      </c>
      <c r="C1928" t="s">
        <v>235</v>
      </c>
      <c r="D1928" t="s">
        <v>259</v>
      </c>
      <c r="E1928" t="str">
        <f>CONCATENATE(Table1[[#This Row],[SchoolName]]," (",Table1[[#This Row],[DistrictName]],")")</f>
        <v>Seahurst Elementary School (Highline School District)</v>
      </c>
      <c r="F1928">
        <v>3382</v>
      </c>
      <c r="G1928" t="s">
        <v>6</v>
      </c>
      <c r="H1928" t="s">
        <v>2599</v>
      </c>
      <c r="I1928">
        <v>100006</v>
      </c>
      <c r="J1928">
        <v>17401</v>
      </c>
      <c r="K1928">
        <v>100105</v>
      </c>
    </row>
    <row r="1929" spans="1:11" x14ac:dyDescent="0.3">
      <c r="A1929">
        <v>102631</v>
      </c>
      <c r="B1929" t="s">
        <v>617</v>
      </c>
      <c r="C1929" t="s">
        <v>740</v>
      </c>
      <c r="D1929" t="s">
        <v>2202</v>
      </c>
      <c r="E1929" t="str">
        <f>CONCATENATE(Table1[[#This Row],[SchoolName]]," (",Table1[[#This Row],[DistrictName]],")")</f>
        <v>Seattle Hill Elementary (Snohomish School District)</v>
      </c>
      <c r="F1929">
        <v>4184</v>
      </c>
      <c r="G1929" t="s">
        <v>6</v>
      </c>
      <c r="H1929" t="s">
        <v>742</v>
      </c>
      <c r="I1929">
        <v>100009</v>
      </c>
      <c r="J1929">
        <v>31201</v>
      </c>
      <c r="K1929">
        <v>100239</v>
      </c>
    </row>
    <row r="1930" spans="1:11" x14ac:dyDescent="0.3">
      <c r="A1930">
        <v>100989</v>
      </c>
      <c r="B1930" t="s">
        <v>223</v>
      </c>
      <c r="C1930" t="s">
        <v>2634</v>
      </c>
      <c r="D1930" t="s">
        <v>865</v>
      </c>
      <c r="E1930" t="str">
        <f>CONCATENATE(Table1[[#This Row],[SchoolName]]," (",Table1[[#This Row],[DistrictName]],")")</f>
        <v>Seattle World School (Seattle School District No. 1)</v>
      </c>
      <c r="F1930">
        <v>1596</v>
      </c>
      <c r="G1930" t="s">
        <v>24</v>
      </c>
      <c r="H1930" t="s">
        <v>2599</v>
      </c>
      <c r="I1930">
        <v>100006</v>
      </c>
      <c r="J1930">
        <v>17001</v>
      </c>
      <c r="K1930">
        <v>100229</v>
      </c>
    </row>
    <row r="1931" spans="1:11" x14ac:dyDescent="0.3">
      <c r="A1931">
        <v>106393</v>
      </c>
      <c r="B1931" t="s">
        <v>131</v>
      </c>
      <c r="C1931" t="s">
        <v>132</v>
      </c>
      <c r="D1931" t="s">
        <v>646</v>
      </c>
      <c r="E1931" t="str">
        <f>CONCATENATE(Table1[[#This Row],[SchoolName]]," (",Table1[[#This Row],[DistrictName]],")")</f>
        <v>SEAVIEW ACADEMY (Port Angeles School District)</v>
      </c>
      <c r="F1931">
        <v>5611</v>
      </c>
      <c r="G1931" t="s">
        <v>24</v>
      </c>
      <c r="H1931" t="s">
        <v>2694</v>
      </c>
      <c r="I1931">
        <v>100005</v>
      </c>
      <c r="J1931" s="2" t="s">
        <v>2699</v>
      </c>
      <c r="K1931">
        <v>100202</v>
      </c>
    </row>
    <row r="1932" spans="1:11" x14ac:dyDescent="0.3">
      <c r="A1932">
        <v>102533</v>
      </c>
      <c r="B1932" t="s">
        <v>617</v>
      </c>
      <c r="C1932" t="s">
        <v>1815</v>
      </c>
      <c r="D1932" t="s">
        <v>2147</v>
      </c>
      <c r="E1932" t="str">
        <f>CONCATENATE(Table1[[#This Row],[SchoolName]]," (",Table1[[#This Row],[DistrictName]],")")</f>
        <v>Seaview Elementary (Edmonds School District)</v>
      </c>
      <c r="F1932">
        <v>3461</v>
      </c>
      <c r="G1932" t="s">
        <v>6</v>
      </c>
      <c r="H1932" t="s">
        <v>742</v>
      </c>
      <c r="I1932">
        <v>100009</v>
      </c>
      <c r="J1932">
        <v>31015</v>
      </c>
      <c r="K1932">
        <v>100075</v>
      </c>
    </row>
    <row r="1933" spans="1:11" x14ac:dyDescent="0.3">
      <c r="A1933">
        <v>101644</v>
      </c>
      <c r="B1933" t="s">
        <v>223</v>
      </c>
      <c r="C1933" t="s">
        <v>635</v>
      </c>
      <c r="D1933" t="s">
        <v>1053</v>
      </c>
      <c r="E1933" t="str">
        <f>CONCATENATE(Table1[[#This Row],[SchoolName]]," (",Table1[[#This Row],[DistrictName]],")")</f>
        <v>Secondary Academy for Success (Northshore School District)</v>
      </c>
      <c r="F1933">
        <v>3811</v>
      </c>
      <c r="G1933" t="s">
        <v>24</v>
      </c>
      <c r="H1933" t="s">
        <v>2599</v>
      </c>
      <c r="I1933">
        <v>100006</v>
      </c>
      <c r="J1933">
        <v>17417</v>
      </c>
      <c r="K1933">
        <v>100174</v>
      </c>
    </row>
    <row r="1934" spans="1:11" x14ac:dyDescent="0.3">
      <c r="A1934">
        <v>102377</v>
      </c>
      <c r="B1934" t="s">
        <v>617</v>
      </c>
      <c r="C1934" t="s">
        <v>1222</v>
      </c>
      <c r="D1934" t="s">
        <v>2063</v>
      </c>
      <c r="E1934" t="str">
        <f>CONCATENATE(Table1[[#This Row],[SchoolName]]," (",Table1[[#This Row],[DistrictName]],")")</f>
        <v>Sedro Woolley Senior High School (Sedro-Woolley School District)</v>
      </c>
      <c r="F1934">
        <v>2150</v>
      </c>
      <c r="G1934" t="s">
        <v>6</v>
      </c>
      <c r="H1934" t="s">
        <v>2548</v>
      </c>
      <c r="I1934">
        <v>100009</v>
      </c>
      <c r="J1934">
        <v>29101</v>
      </c>
      <c r="K1934">
        <v>100230</v>
      </c>
    </row>
    <row r="1935" spans="1:11" x14ac:dyDescent="0.3">
      <c r="A1935">
        <v>103069</v>
      </c>
      <c r="B1935" t="s">
        <v>617</v>
      </c>
      <c r="C1935" t="s">
        <v>1144</v>
      </c>
      <c r="D1935" t="s">
        <v>1627</v>
      </c>
      <c r="E1935" t="str">
        <f>CONCATENATE(Table1[[#This Row],[SchoolName]]," (",Table1[[#This Row],[DistrictName]],")")</f>
        <v>Sehome High School (Bellingham School District)</v>
      </c>
      <c r="F1935">
        <v>3576</v>
      </c>
      <c r="G1935" t="s">
        <v>6</v>
      </c>
      <c r="H1935" t="s">
        <v>2522</v>
      </c>
      <c r="I1935">
        <v>100009</v>
      </c>
      <c r="J1935">
        <v>37501</v>
      </c>
      <c r="K1935">
        <v>100020</v>
      </c>
    </row>
    <row r="1936" spans="1:11" x14ac:dyDescent="0.3">
      <c r="A1936">
        <v>106209</v>
      </c>
      <c r="B1936" t="s">
        <v>554</v>
      </c>
      <c r="C1936" t="s">
        <v>1161</v>
      </c>
      <c r="D1936" t="s">
        <v>1312</v>
      </c>
      <c r="E1936" t="str">
        <f>CONCATENATE(Table1[[#This Row],[SchoolName]]," (",Table1[[#This Row],[DistrictName]],")")</f>
        <v>Selah Academy Auxiliary (Selah School District)</v>
      </c>
      <c r="F1936">
        <v>5560</v>
      </c>
      <c r="G1936" t="s">
        <v>83</v>
      </c>
      <c r="H1936" t="s">
        <v>659</v>
      </c>
      <c r="I1936">
        <v>100002</v>
      </c>
      <c r="J1936">
        <v>39119</v>
      </c>
      <c r="K1936">
        <v>100231</v>
      </c>
    </row>
    <row r="1937" spans="1:11" x14ac:dyDescent="0.3">
      <c r="A1937">
        <v>103221</v>
      </c>
      <c r="B1937" t="s">
        <v>554</v>
      </c>
      <c r="C1937" t="s">
        <v>1161</v>
      </c>
      <c r="D1937" t="s">
        <v>1726</v>
      </c>
      <c r="E1937" t="str">
        <f>CONCATENATE(Table1[[#This Row],[SchoolName]]," (",Table1[[#This Row],[DistrictName]],")")</f>
        <v>Selah Academy Online (Selah School District)</v>
      </c>
      <c r="F1937">
        <v>4272</v>
      </c>
      <c r="G1937" t="s">
        <v>24</v>
      </c>
      <c r="H1937" t="s">
        <v>659</v>
      </c>
      <c r="I1937">
        <v>100002</v>
      </c>
      <c r="J1937">
        <v>39119</v>
      </c>
      <c r="K1937">
        <v>100231</v>
      </c>
    </row>
    <row r="1938" spans="1:11" x14ac:dyDescent="0.3">
      <c r="A1938">
        <v>103215</v>
      </c>
      <c r="B1938" t="s">
        <v>554</v>
      </c>
      <c r="C1938" t="s">
        <v>1161</v>
      </c>
      <c r="D1938" t="s">
        <v>1725</v>
      </c>
      <c r="E1938" t="str">
        <f>CONCATENATE(Table1[[#This Row],[SchoolName]]," (",Table1[[#This Row],[DistrictName]],")")</f>
        <v>Selah High School (Selah School District)</v>
      </c>
      <c r="F1938">
        <v>2388</v>
      </c>
      <c r="G1938" t="s">
        <v>6</v>
      </c>
      <c r="H1938" t="s">
        <v>659</v>
      </c>
      <c r="I1938">
        <v>100002</v>
      </c>
      <c r="J1938">
        <v>39119</v>
      </c>
      <c r="K1938">
        <v>100231</v>
      </c>
    </row>
    <row r="1939" spans="1:11" x14ac:dyDescent="0.3">
      <c r="A1939">
        <v>105292</v>
      </c>
      <c r="B1939" t="s">
        <v>554</v>
      </c>
      <c r="C1939" t="s">
        <v>1161</v>
      </c>
      <c r="D1939" t="s">
        <v>2447</v>
      </c>
      <c r="E1939" t="str">
        <f>CONCATENATE(Table1[[#This Row],[SchoolName]]," (",Table1[[#This Row],[DistrictName]],")")</f>
        <v>Selah HomeLink (Selah School District)</v>
      </c>
      <c r="F1939">
        <v>5231</v>
      </c>
      <c r="G1939" t="s">
        <v>6</v>
      </c>
      <c r="H1939" t="s">
        <v>659</v>
      </c>
      <c r="I1939">
        <v>100002</v>
      </c>
      <c r="J1939">
        <v>39119</v>
      </c>
      <c r="K1939">
        <v>100231</v>
      </c>
    </row>
    <row r="1940" spans="1:11" x14ac:dyDescent="0.3">
      <c r="A1940">
        <v>105889</v>
      </c>
      <c r="B1940" t="s">
        <v>554</v>
      </c>
      <c r="C1940" t="s">
        <v>1161</v>
      </c>
      <c r="D1940" t="s">
        <v>1163</v>
      </c>
      <c r="E1940" t="str">
        <f>CONCATENATE(Table1[[#This Row],[SchoolName]]," (",Table1[[#This Row],[DistrictName]],")")</f>
        <v>Selah Intermediate School (Selah School District)</v>
      </c>
      <c r="F1940">
        <v>5384</v>
      </c>
      <c r="G1940" t="s">
        <v>6</v>
      </c>
      <c r="H1940" t="s">
        <v>659</v>
      </c>
      <c r="I1940">
        <v>100002</v>
      </c>
      <c r="J1940">
        <v>39119</v>
      </c>
      <c r="K1940">
        <v>100231</v>
      </c>
    </row>
    <row r="1941" spans="1:11" x14ac:dyDescent="0.3">
      <c r="A1941">
        <v>105890</v>
      </c>
      <c r="B1941" t="s">
        <v>554</v>
      </c>
      <c r="C1941" t="s">
        <v>1161</v>
      </c>
      <c r="D1941" t="s">
        <v>1164</v>
      </c>
      <c r="E1941" t="str">
        <f>CONCATENATE(Table1[[#This Row],[SchoolName]]," (",Table1[[#This Row],[DistrictName]],")")</f>
        <v>Selah Middle School (Selah School District)</v>
      </c>
      <c r="F1941">
        <v>5385</v>
      </c>
      <c r="G1941" t="s">
        <v>6</v>
      </c>
      <c r="H1941" t="s">
        <v>659</v>
      </c>
      <c r="I1941">
        <v>100002</v>
      </c>
      <c r="J1941">
        <v>39119</v>
      </c>
      <c r="K1941">
        <v>100231</v>
      </c>
    </row>
    <row r="1942" spans="1:11" x14ac:dyDescent="0.3">
      <c r="A1942">
        <v>104267</v>
      </c>
      <c r="B1942" t="s">
        <v>3</v>
      </c>
      <c r="C1942" t="s">
        <v>1881</v>
      </c>
      <c r="D1942" t="s">
        <v>2577</v>
      </c>
      <c r="E1942" t="str">
        <f>CONCATENATE(Table1[[#This Row],[SchoolName]]," (",Table1[[#This Row],[DistrictName]],")")</f>
        <v>Selkirk Elementary School (Selkirk School District)</v>
      </c>
      <c r="F1942">
        <v>5075</v>
      </c>
      <c r="G1942" t="s">
        <v>6</v>
      </c>
      <c r="H1942" t="s">
        <v>2576</v>
      </c>
      <c r="I1942">
        <v>100001</v>
      </c>
      <c r="J1942">
        <v>26070</v>
      </c>
      <c r="K1942">
        <v>100232</v>
      </c>
    </row>
    <row r="1943" spans="1:11" x14ac:dyDescent="0.3">
      <c r="A1943">
        <v>105270</v>
      </c>
      <c r="B1943" t="s">
        <v>3</v>
      </c>
      <c r="C1943" t="s">
        <v>1881</v>
      </c>
      <c r="D1943" t="s">
        <v>2445</v>
      </c>
      <c r="E1943" t="str">
        <f>CONCATENATE(Table1[[#This Row],[SchoolName]]," (",Table1[[#This Row],[DistrictName]],")")</f>
        <v>Selkirk High School (Selkirk School District)</v>
      </c>
      <c r="F1943">
        <v>5226</v>
      </c>
      <c r="G1943" t="s">
        <v>6</v>
      </c>
      <c r="H1943" t="s">
        <v>2576</v>
      </c>
      <c r="I1943">
        <v>100001</v>
      </c>
      <c r="J1943">
        <v>26070</v>
      </c>
      <c r="K1943">
        <v>100232</v>
      </c>
    </row>
    <row r="1944" spans="1:11" x14ac:dyDescent="0.3">
      <c r="A1944">
        <v>105269</v>
      </c>
      <c r="B1944" t="s">
        <v>3</v>
      </c>
      <c r="C1944" t="s">
        <v>1881</v>
      </c>
      <c r="D1944" t="s">
        <v>1302</v>
      </c>
      <c r="E1944" t="str">
        <f>CONCATENATE(Table1[[#This Row],[SchoolName]]," (",Table1[[#This Row],[DistrictName]],")")</f>
        <v>Selkirk Middle School (Selkirk School District)</v>
      </c>
      <c r="F1944">
        <v>5225</v>
      </c>
      <c r="G1944" t="s">
        <v>6</v>
      </c>
      <c r="H1944" t="s">
        <v>2576</v>
      </c>
      <c r="I1944">
        <v>100001</v>
      </c>
      <c r="J1944">
        <v>26070</v>
      </c>
      <c r="K1944">
        <v>100232</v>
      </c>
    </row>
    <row r="1945" spans="1:11" x14ac:dyDescent="0.3">
      <c r="A1945">
        <v>106201</v>
      </c>
      <c r="B1945" t="s">
        <v>3</v>
      </c>
      <c r="C1945" t="s">
        <v>700</v>
      </c>
      <c r="D1945" t="s">
        <v>1302</v>
      </c>
      <c r="E1945" t="str">
        <f>CONCATENATE(Table1[[#This Row],[SchoolName]]," (",Table1[[#This Row],[DistrictName]],")")</f>
        <v>Selkirk Middle School (Central Valley School District)</v>
      </c>
      <c r="F1945">
        <v>5552</v>
      </c>
      <c r="G1945" t="s">
        <v>6</v>
      </c>
      <c r="H1945" t="s">
        <v>644</v>
      </c>
      <c r="I1945">
        <v>100001</v>
      </c>
      <c r="J1945">
        <v>32356</v>
      </c>
      <c r="K1945">
        <v>100039</v>
      </c>
    </row>
    <row r="1946" spans="1:11" x14ac:dyDescent="0.3">
      <c r="A1946">
        <v>100793</v>
      </c>
      <c r="B1946" t="s">
        <v>554</v>
      </c>
      <c r="C1946" t="s">
        <v>555</v>
      </c>
      <c r="D1946" t="s">
        <v>556</v>
      </c>
      <c r="E1946" t="str">
        <f>CONCATENATE(Table1[[#This Row],[SchoolName]]," (",Table1[[#This Row],[DistrictName]],")")</f>
        <v>Sentinel Tech Alt School (Wahluke School District)</v>
      </c>
      <c r="F1946">
        <v>1835</v>
      </c>
      <c r="G1946" t="s">
        <v>24</v>
      </c>
      <c r="H1946" t="s">
        <v>2645</v>
      </c>
      <c r="I1946">
        <v>100002</v>
      </c>
      <c r="J1946">
        <v>13073</v>
      </c>
      <c r="K1946">
        <v>100281</v>
      </c>
    </row>
    <row r="1947" spans="1:11" x14ac:dyDescent="0.3">
      <c r="A1947">
        <v>100499</v>
      </c>
      <c r="B1947" t="s">
        <v>131</v>
      </c>
      <c r="C1947" t="s">
        <v>143</v>
      </c>
      <c r="D1947" t="s">
        <v>148</v>
      </c>
      <c r="E1947" t="str">
        <f>CONCATENATE(Table1[[#This Row],[SchoolName]]," (",Table1[[#This Row],[DistrictName]],")")</f>
        <v>Sequim Middle School (Sequim School District)</v>
      </c>
      <c r="F1947">
        <v>4519</v>
      </c>
      <c r="G1947" t="s">
        <v>6</v>
      </c>
      <c r="H1947" t="s">
        <v>2694</v>
      </c>
      <c r="I1947">
        <v>100005</v>
      </c>
      <c r="J1947" s="2" t="s">
        <v>2696</v>
      </c>
      <c r="K1947">
        <v>100233</v>
      </c>
    </row>
    <row r="1948" spans="1:11" x14ac:dyDescent="0.3">
      <c r="A1948">
        <v>100495</v>
      </c>
      <c r="B1948" t="s">
        <v>131</v>
      </c>
      <c r="C1948" t="s">
        <v>143</v>
      </c>
      <c r="D1948" t="s">
        <v>145</v>
      </c>
      <c r="E1948" t="str">
        <f>CONCATENATE(Table1[[#This Row],[SchoolName]]," (",Table1[[#This Row],[DistrictName]],")")</f>
        <v>Sequim Senior High (Sequim School District)</v>
      </c>
      <c r="F1948">
        <v>2471</v>
      </c>
      <c r="G1948" t="s">
        <v>6</v>
      </c>
      <c r="H1948" t="s">
        <v>2694</v>
      </c>
      <c r="I1948">
        <v>100005</v>
      </c>
      <c r="J1948" s="2" t="s">
        <v>2696</v>
      </c>
      <c r="K1948">
        <v>100233</v>
      </c>
    </row>
    <row r="1949" spans="1:11" x14ac:dyDescent="0.3">
      <c r="A1949">
        <v>102459</v>
      </c>
      <c r="B1949" t="s">
        <v>617</v>
      </c>
      <c r="C1949" t="s">
        <v>772</v>
      </c>
      <c r="D1949" t="s">
        <v>2105</v>
      </c>
      <c r="E1949" t="str">
        <f>CONCATENATE(Table1[[#This Row],[SchoolName]]," (",Table1[[#This Row],[DistrictName]],")")</f>
        <v>Sequoia High School (Everett School District)</v>
      </c>
      <c r="F1949">
        <v>4137</v>
      </c>
      <c r="G1949" t="s">
        <v>24</v>
      </c>
      <c r="H1949" t="s">
        <v>742</v>
      </c>
      <c r="I1949">
        <v>100009</v>
      </c>
      <c r="J1949">
        <v>31002</v>
      </c>
      <c r="K1949">
        <v>100083</v>
      </c>
    </row>
    <row r="1950" spans="1:11" x14ac:dyDescent="0.3">
      <c r="A1950">
        <v>104146</v>
      </c>
      <c r="B1950" t="s">
        <v>223</v>
      </c>
      <c r="C1950" t="s">
        <v>950</v>
      </c>
      <c r="D1950" t="s">
        <v>1859</v>
      </c>
      <c r="E1950" t="str">
        <f>CONCATENATE(Table1[[#This Row],[SchoolName]]," (",Table1[[#This Row],[DistrictName]],")")</f>
        <v>Sequoyah Middle School (Federal Way School District)</v>
      </c>
      <c r="F1950">
        <v>5029</v>
      </c>
      <c r="G1950" t="s">
        <v>6</v>
      </c>
      <c r="H1950" t="s">
        <v>2599</v>
      </c>
      <c r="I1950">
        <v>100006</v>
      </c>
      <c r="J1950">
        <v>17210</v>
      </c>
      <c r="K1950">
        <v>100086</v>
      </c>
    </row>
    <row r="1951" spans="1:11" x14ac:dyDescent="0.3">
      <c r="A1951">
        <v>102492</v>
      </c>
      <c r="B1951" t="s">
        <v>617</v>
      </c>
      <c r="C1951" t="s">
        <v>1217</v>
      </c>
      <c r="D1951" t="s">
        <v>2121</v>
      </c>
      <c r="E1951" t="str">
        <f>CONCATENATE(Table1[[#This Row],[SchoolName]]," (",Table1[[#This Row],[DistrictName]],")")</f>
        <v>Serene Lake Elementary (Mukilteo School District)</v>
      </c>
      <c r="F1951">
        <v>3687</v>
      </c>
      <c r="G1951" t="s">
        <v>6</v>
      </c>
      <c r="H1951" t="s">
        <v>742</v>
      </c>
      <c r="I1951">
        <v>100009</v>
      </c>
      <c r="J1951">
        <v>31006</v>
      </c>
      <c r="K1951">
        <v>100159</v>
      </c>
    </row>
    <row r="1952" spans="1:11" x14ac:dyDescent="0.3">
      <c r="A1952">
        <v>102848</v>
      </c>
      <c r="B1952" t="s">
        <v>3</v>
      </c>
      <c r="C1952" t="s">
        <v>685</v>
      </c>
      <c r="D1952" t="s">
        <v>2329</v>
      </c>
      <c r="E1952" t="str">
        <f>CONCATENATE(Table1[[#This Row],[SchoolName]]," (",Table1[[#This Row],[DistrictName]],")")</f>
        <v>Seth Woodard Elementary (West Valley School District (Spokane))</v>
      </c>
      <c r="F1952">
        <v>2956</v>
      </c>
      <c r="G1952" t="s">
        <v>6</v>
      </c>
      <c r="H1952" t="s">
        <v>644</v>
      </c>
      <c r="I1952">
        <v>100001</v>
      </c>
      <c r="J1952">
        <v>32363</v>
      </c>
      <c r="K1952">
        <v>100291</v>
      </c>
    </row>
    <row r="1953" spans="1:11" x14ac:dyDescent="0.3">
      <c r="A1953">
        <v>102940</v>
      </c>
      <c r="B1953" t="s">
        <v>604</v>
      </c>
      <c r="C1953" t="s">
        <v>695</v>
      </c>
      <c r="D1953" t="s">
        <v>1542</v>
      </c>
      <c r="E1953" t="str">
        <f>CONCATENATE(Table1[[#This Row],[SchoolName]]," (",Table1[[#This Row],[DistrictName]],")")</f>
        <v>Seven Oaks Elementary (North Thurston Public Schools)</v>
      </c>
      <c r="F1953">
        <v>4368</v>
      </c>
      <c r="G1953" t="s">
        <v>6</v>
      </c>
      <c r="H1953" t="s">
        <v>2524</v>
      </c>
      <c r="I1953">
        <v>100004</v>
      </c>
      <c r="J1953">
        <v>34003</v>
      </c>
      <c r="K1953">
        <v>100172</v>
      </c>
    </row>
    <row r="1954" spans="1:11" x14ac:dyDescent="0.3">
      <c r="A1954">
        <v>102720</v>
      </c>
      <c r="B1954" t="s">
        <v>3</v>
      </c>
      <c r="C1954" t="s">
        <v>670</v>
      </c>
      <c r="D1954" t="s">
        <v>2259</v>
      </c>
      <c r="E1954" t="str">
        <f>CONCATENATE(Table1[[#This Row],[SchoolName]]," (",Table1[[#This Row],[DistrictName]],")")</f>
        <v>Shadle Park High School (Spokane School District)</v>
      </c>
      <c r="F1954">
        <v>3189</v>
      </c>
      <c r="G1954" t="s">
        <v>6</v>
      </c>
      <c r="H1954" t="s">
        <v>644</v>
      </c>
      <c r="I1954">
        <v>100001</v>
      </c>
      <c r="J1954">
        <v>32081</v>
      </c>
      <c r="K1954">
        <v>100247</v>
      </c>
    </row>
    <row r="1955" spans="1:11" x14ac:dyDescent="0.3">
      <c r="A1955">
        <v>101438</v>
      </c>
      <c r="B1955" t="s">
        <v>223</v>
      </c>
      <c r="C1955" t="s">
        <v>343</v>
      </c>
      <c r="D1955" t="s">
        <v>347</v>
      </c>
      <c r="E1955" t="str">
        <f>CONCATENATE(Table1[[#This Row],[SchoolName]]," (",Table1[[#This Row],[DistrictName]],")")</f>
        <v>Shadow Lake Elementary (Tahoma School District)</v>
      </c>
      <c r="F1955">
        <v>3589</v>
      </c>
      <c r="G1955" t="s">
        <v>6</v>
      </c>
      <c r="H1955" t="s">
        <v>2599</v>
      </c>
      <c r="I1955">
        <v>100006</v>
      </c>
      <c r="J1955">
        <v>17409</v>
      </c>
      <c r="K1955">
        <v>100263</v>
      </c>
    </row>
    <row r="1956" spans="1:11" x14ac:dyDescent="0.3">
      <c r="A1956">
        <v>100620</v>
      </c>
      <c r="B1956" t="s">
        <v>158</v>
      </c>
      <c r="C1956" t="s">
        <v>213</v>
      </c>
      <c r="D1956" t="s">
        <v>423</v>
      </c>
      <c r="E1956" t="str">
        <f>CONCATENATE(Table1[[#This Row],[SchoolName]]," (",Table1[[#This Row],[DistrictName]],")")</f>
        <v>Shahala Middle School (Evergreen School District (Clark))</v>
      </c>
      <c r="F1956">
        <v>4561</v>
      </c>
      <c r="G1956" t="s">
        <v>6</v>
      </c>
      <c r="H1956" t="s">
        <v>2677</v>
      </c>
      <c r="I1956">
        <v>100003</v>
      </c>
      <c r="J1956" s="2" t="s">
        <v>2683</v>
      </c>
      <c r="K1956">
        <v>100084</v>
      </c>
    </row>
    <row r="1957" spans="1:11" x14ac:dyDescent="0.3">
      <c r="A1957">
        <v>103021</v>
      </c>
      <c r="B1957" t="s">
        <v>9</v>
      </c>
      <c r="C1957" t="s">
        <v>651</v>
      </c>
      <c r="D1957" t="s">
        <v>1599</v>
      </c>
      <c r="E1957" t="str">
        <f>CONCATENATE(Table1[[#This Row],[SchoolName]]," (",Table1[[#This Row],[DistrictName]],")")</f>
        <v>Sharpstein Elementary School (Walla Walla Public Schools)</v>
      </c>
      <c r="F1957">
        <v>3728</v>
      </c>
      <c r="G1957" t="s">
        <v>6</v>
      </c>
      <c r="H1957" t="s">
        <v>653</v>
      </c>
      <c r="I1957">
        <v>100007</v>
      </c>
      <c r="J1957">
        <v>36140</v>
      </c>
      <c r="K1957">
        <v>100283</v>
      </c>
    </row>
    <row r="1958" spans="1:11" x14ac:dyDescent="0.3">
      <c r="A1958">
        <v>102338</v>
      </c>
      <c r="B1958" t="s">
        <v>617</v>
      </c>
      <c r="C1958" t="s">
        <v>2040</v>
      </c>
      <c r="D1958" t="s">
        <v>2041</v>
      </c>
      <c r="E1958" t="str">
        <f>CONCATENATE(Table1[[#This Row],[SchoolName]]," (",Table1[[#This Row],[DistrictName]],")")</f>
        <v>Shaw Island Elementary School (Shaw Island School District)</v>
      </c>
      <c r="F1958">
        <v>3725</v>
      </c>
      <c r="G1958" t="s">
        <v>6</v>
      </c>
      <c r="H1958" t="s">
        <v>2553</v>
      </c>
      <c r="I1958">
        <v>100009</v>
      </c>
      <c r="J1958">
        <v>28010</v>
      </c>
      <c r="K1958">
        <v>100234</v>
      </c>
    </row>
    <row r="1959" spans="1:11" x14ac:dyDescent="0.3">
      <c r="A1959">
        <v>102722</v>
      </c>
      <c r="B1959" t="s">
        <v>3</v>
      </c>
      <c r="C1959" t="s">
        <v>670</v>
      </c>
      <c r="D1959" t="s">
        <v>2261</v>
      </c>
      <c r="E1959" t="str">
        <f>CONCATENATE(Table1[[#This Row],[SchoolName]]," (",Table1[[#This Row],[DistrictName]],")")</f>
        <v>Shaw Middle School (Spokane School District)</v>
      </c>
      <c r="F1959">
        <v>3257</v>
      </c>
      <c r="G1959" t="s">
        <v>6</v>
      </c>
      <c r="H1959" t="s">
        <v>644</v>
      </c>
      <c r="I1959">
        <v>100001</v>
      </c>
      <c r="J1959">
        <v>32081</v>
      </c>
      <c r="K1959">
        <v>100247</v>
      </c>
    </row>
    <row r="1960" spans="1:11" x14ac:dyDescent="0.3">
      <c r="A1960">
        <v>102068</v>
      </c>
      <c r="B1960" t="s">
        <v>223</v>
      </c>
      <c r="C1960" t="s">
        <v>1309</v>
      </c>
      <c r="D1960" t="s">
        <v>1520</v>
      </c>
      <c r="E1960" t="str">
        <f>CONCATENATE(Table1[[#This Row],[SchoolName]]," (",Table1[[#This Row],[DistrictName]],")")</f>
        <v>Shaw Road Elementary (Puyallup School District)</v>
      </c>
      <c r="F1960">
        <v>4414</v>
      </c>
      <c r="G1960" t="s">
        <v>6</v>
      </c>
      <c r="H1960" t="s">
        <v>2554</v>
      </c>
      <c r="I1960">
        <v>100006</v>
      </c>
      <c r="J1960">
        <v>27003</v>
      </c>
      <c r="K1960">
        <v>100207</v>
      </c>
    </row>
    <row r="1961" spans="1:11" x14ac:dyDescent="0.3">
      <c r="A1961">
        <v>101913</v>
      </c>
      <c r="B1961" t="s">
        <v>604</v>
      </c>
      <c r="C1961" t="s">
        <v>660</v>
      </c>
      <c r="D1961" t="s">
        <v>1432</v>
      </c>
      <c r="E1961" t="str">
        <f>CONCATENATE(Table1[[#This Row],[SchoolName]]," (",Table1[[#This Row],[DistrictName]],")")</f>
        <v>Shelton High School (Shelton School District)</v>
      </c>
      <c r="F1961">
        <v>3241</v>
      </c>
      <c r="G1961" t="s">
        <v>6</v>
      </c>
      <c r="H1961" t="s">
        <v>2586</v>
      </c>
      <c r="I1961">
        <v>100004</v>
      </c>
      <c r="J1961">
        <v>23309</v>
      </c>
      <c r="K1961">
        <v>100235</v>
      </c>
    </row>
    <row r="1962" spans="1:11" x14ac:dyDescent="0.3">
      <c r="A1962">
        <v>106179</v>
      </c>
      <c r="B1962" t="s">
        <v>604</v>
      </c>
      <c r="C1962" t="s">
        <v>660</v>
      </c>
      <c r="D1962" t="s">
        <v>1299</v>
      </c>
      <c r="E1962" t="str">
        <f>CONCATENATE(Table1[[#This Row],[SchoolName]]," (",Table1[[#This Row],[DistrictName]],")")</f>
        <v>Shelton Open Doors (Shelton School District)</v>
      </c>
      <c r="F1962">
        <v>5548</v>
      </c>
      <c r="G1962" t="s">
        <v>620</v>
      </c>
      <c r="H1962" t="s">
        <v>2586</v>
      </c>
      <c r="I1962">
        <v>100004</v>
      </c>
      <c r="J1962">
        <v>23309</v>
      </c>
      <c r="K1962">
        <v>100235</v>
      </c>
    </row>
    <row r="1963" spans="1:11" x14ac:dyDescent="0.3">
      <c r="A1963">
        <v>101641</v>
      </c>
      <c r="B1963" t="s">
        <v>223</v>
      </c>
      <c r="C1963" t="s">
        <v>635</v>
      </c>
      <c r="D1963" t="s">
        <v>1050</v>
      </c>
      <c r="E1963" t="str">
        <f>CONCATENATE(Table1[[#This Row],[SchoolName]]," (",Table1[[#This Row],[DistrictName]],")")</f>
        <v>Shelton View Elementary (Northshore School District)</v>
      </c>
      <c r="F1963">
        <v>3679</v>
      </c>
      <c r="G1963" t="s">
        <v>6</v>
      </c>
      <c r="H1963" t="s">
        <v>2599</v>
      </c>
      <c r="I1963">
        <v>100006</v>
      </c>
      <c r="J1963">
        <v>17417</v>
      </c>
      <c r="K1963">
        <v>100174</v>
      </c>
    </row>
    <row r="1964" spans="1:11" x14ac:dyDescent="0.3">
      <c r="A1964">
        <v>102107</v>
      </c>
      <c r="B1964" t="s">
        <v>223</v>
      </c>
      <c r="C1964" t="s">
        <v>668</v>
      </c>
      <c r="D1964" t="s">
        <v>1531</v>
      </c>
      <c r="E1964" t="str">
        <f>CONCATENATE(Table1[[#This Row],[SchoolName]]," (",Table1[[#This Row],[DistrictName]],")")</f>
        <v>Sheridan Elementary School (Tacoma School District)</v>
      </c>
      <c r="F1964">
        <v>2168</v>
      </c>
      <c r="G1964" t="s">
        <v>6</v>
      </c>
      <c r="H1964" t="s">
        <v>2554</v>
      </c>
      <c r="I1964">
        <v>100006</v>
      </c>
      <c r="J1964">
        <v>27010</v>
      </c>
      <c r="K1964">
        <v>100261</v>
      </c>
    </row>
    <row r="1965" spans="1:11" x14ac:dyDescent="0.3">
      <c r="A1965">
        <v>102136</v>
      </c>
      <c r="B1965" t="s">
        <v>223</v>
      </c>
      <c r="C1965" t="s">
        <v>668</v>
      </c>
      <c r="D1965" t="s">
        <v>1911</v>
      </c>
      <c r="E1965" t="str">
        <f>CONCATENATE(Table1[[#This Row],[SchoolName]]," (",Table1[[#This Row],[DistrictName]],")")</f>
        <v>Sherman Elementary School (Tacoma School District)</v>
      </c>
      <c r="F1965">
        <v>2938</v>
      </c>
      <c r="G1965" t="s">
        <v>6</v>
      </c>
      <c r="H1965" t="s">
        <v>2554</v>
      </c>
      <c r="I1965">
        <v>100006</v>
      </c>
      <c r="J1965">
        <v>27010</v>
      </c>
      <c r="K1965">
        <v>100261</v>
      </c>
    </row>
    <row r="1966" spans="1:11" x14ac:dyDescent="0.3">
      <c r="A1966">
        <v>102545</v>
      </c>
      <c r="B1966" t="s">
        <v>617</v>
      </c>
      <c r="C1966" t="s">
        <v>1815</v>
      </c>
      <c r="D1966" t="s">
        <v>2155</v>
      </c>
      <c r="E1966" t="str">
        <f>CONCATENATE(Table1[[#This Row],[SchoolName]]," (",Table1[[#This Row],[DistrictName]],")")</f>
        <v>Sherwood Elementary (Edmonds School District)</v>
      </c>
      <c r="F1966">
        <v>3605</v>
      </c>
      <c r="G1966" t="s">
        <v>6</v>
      </c>
      <c r="H1966" t="s">
        <v>742</v>
      </c>
      <c r="I1966">
        <v>100009</v>
      </c>
      <c r="J1966">
        <v>31015</v>
      </c>
      <c r="K1966">
        <v>100075</v>
      </c>
    </row>
    <row r="1967" spans="1:11" x14ac:dyDescent="0.3">
      <c r="A1967">
        <v>101372</v>
      </c>
      <c r="B1967" t="s">
        <v>223</v>
      </c>
      <c r="C1967" t="s">
        <v>290</v>
      </c>
      <c r="D1967" t="s">
        <v>302</v>
      </c>
      <c r="E1967" t="str">
        <f>CONCATENATE(Table1[[#This Row],[SchoolName]]," (",Table1[[#This Row],[DistrictName]],")")</f>
        <v>Sherwood Forest Elementary (Bellevue School District)</v>
      </c>
      <c r="F1967">
        <v>3339</v>
      </c>
      <c r="G1967" t="s">
        <v>6</v>
      </c>
      <c r="H1967" t="s">
        <v>2599</v>
      </c>
      <c r="I1967">
        <v>100006</v>
      </c>
      <c r="J1967">
        <v>17405</v>
      </c>
      <c r="K1967">
        <v>100019</v>
      </c>
    </row>
    <row r="1968" spans="1:11" x14ac:dyDescent="0.3">
      <c r="A1968">
        <v>101219</v>
      </c>
      <c r="B1968" t="s">
        <v>223</v>
      </c>
      <c r="C1968" t="s">
        <v>950</v>
      </c>
      <c r="D1968" t="s">
        <v>977</v>
      </c>
      <c r="E1968" t="str">
        <f>CONCATENATE(Table1[[#This Row],[SchoolName]]," (",Table1[[#This Row],[DistrictName]],")")</f>
        <v>Sherwood Forest Elementary School (Federal Way School District)</v>
      </c>
      <c r="F1968">
        <v>4374</v>
      </c>
      <c r="G1968" t="s">
        <v>6</v>
      </c>
      <c r="H1968" t="s">
        <v>2599</v>
      </c>
      <c r="I1968">
        <v>100006</v>
      </c>
      <c r="J1968">
        <v>17210</v>
      </c>
      <c r="K1968">
        <v>100086</v>
      </c>
    </row>
    <row r="1969" spans="1:11" x14ac:dyDescent="0.3">
      <c r="A1969">
        <v>102780</v>
      </c>
      <c r="B1969" t="s">
        <v>3</v>
      </c>
      <c r="C1969" t="s">
        <v>698</v>
      </c>
      <c r="D1969" t="s">
        <v>2290</v>
      </c>
      <c r="E1969" t="str">
        <f>CONCATENATE(Table1[[#This Row],[SchoolName]]," (",Table1[[#This Row],[DistrictName]],")")</f>
        <v>Shiloh Hills Elementary (Mead School District)</v>
      </c>
      <c r="F1969">
        <v>4134</v>
      </c>
      <c r="G1969" t="s">
        <v>6</v>
      </c>
      <c r="H1969" t="s">
        <v>644</v>
      </c>
      <c r="I1969">
        <v>100001</v>
      </c>
      <c r="J1969">
        <v>32354</v>
      </c>
      <c r="K1969">
        <v>100144</v>
      </c>
    </row>
    <row r="1970" spans="1:11" x14ac:dyDescent="0.3">
      <c r="A1970">
        <v>102301</v>
      </c>
      <c r="B1970" t="s">
        <v>223</v>
      </c>
      <c r="C1970" t="s">
        <v>673</v>
      </c>
      <c r="D1970" t="s">
        <v>2018</v>
      </c>
      <c r="E1970" t="str">
        <f>CONCATENATE(Table1[[#This Row],[SchoolName]]," (",Table1[[#This Row],[DistrictName]],")")</f>
        <v>Shining Mountain Elementary (Bethel School District)</v>
      </c>
      <c r="F1970">
        <v>4103</v>
      </c>
      <c r="G1970" t="s">
        <v>6</v>
      </c>
      <c r="H1970" t="s">
        <v>2554</v>
      </c>
      <c r="I1970">
        <v>100006</v>
      </c>
      <c r="J1970">
        <v>27403</v>
      </c>
      <c r="K1970">
        <v>100022</v>
      </c>
    </row>
    <row r="1971" spans="1:11" x14ac:dyDescent="0.3">
      <c r="A1971">
        <v>101501</v>
      </c>
      <c r="B1971" t="s">
        <v>223</v>
      </c>
      <c r="C1971" t="s">
        <v>382</v>
      </c>
      <c r="D1971" t="s">
        <v>392</v>
      </c>
      <c r="E1971" t="str">
        <f>CONCATENATE(Table1[[#This Row],[SchoolName]]," (",Table1[[#This Row],[DistrictName]],")")</f>
        <v>Shorecrest High School (Shoreline School District)</v>
      </c>
      <c r="F1971">
        <v>3343</v>
      </c>
      <c r="G1971" t="s">
        <v>6</v>
      </c>
      <c r="H1971" t="s">
        <v>2599</v>
      </c>
      <c r="I1971">
        <v>100006</v>
      </c>
      <c r="J1971">
        <v>17412</v>
      </c>
      <c r="K1971">
        <v>100236</v>
      </c>
    </row>
    <row r="1972" spans="1:11" x14ac:dyDescent="0.3">
      <c r="A1972">
        <v>101266</v>
      </c>
      <c r="B1972" t="s">
        <v>223</v>
      </c>
      <c r="C1972" t="s">
        <v>235</v>
      </c>
      <c r="D1972" t="s">
        <v>244</v>
      </c>
      <c r="E1972" t="str">
        <f>CONCATENATE(Table1[[#This Row],[SchoolName]]," (",Table1[[#This Row],[DistrictName]],")")</f>
        <v>Shorewood Elementary (Highline School District)</v>
      </c>
      <c r="F1972">
        <v>2842</v>
      </c>
      <c r="G1972" t="s">
        <v>6</v>
      </c>
      <c r="H1972" t="s">
        <v>2599</v>
      </c>
      <c r="I1972">
        <v>100006</v>
      </c>
      <c r="J1972">
        <v>17401</v>
      </c>
      <c r="K1972">
        <v>100105</v>
      </c>
    </row>
    <row r="1973" spans="1:11" x14ac:dyDescent="0.3">
      <c r="A1973">
        <v>101507</v>
      </c>
      <c r="B1973" t="s">
        <v>223</v>
      </c>
      <c r="C1973" t="s">
        <v>382</v>
      </c>
      <c r="D1973" t="s">
        <v>397</v>
      </c>
      <c r="E1973" t="str">
        <f>CONCATENATE(Table1[[#This Row],[SchoolName]]," (",Table1[[#This Row],[DistrictName]],")")</f>
        <v>Shorewood High School (Shoreline School District)</v>
      </c>
      <c r="F1973">
        <v>3921</v>
      </c>
      <c r="G1973" t="s">
        <v>6</v>
      </c>
      <c r="H1973" t="s">
        <v>2599</v>
      </c>
      <c r="I1973">
        <v>100006</v>
      </c>
      <c r="J1973">
        <v>17412</v>
      </c>
      <c r="K1973">
        <v>100236</v>
      </c>
    </row>
    <row r="1974" spans="1:11" x14ac:dyDescent="0.3">
      <c r="A1974">
        <v>102582</v>
      </c>
      <c r="B1974" t="s">
        <v>617</v>
      </c>
      <c r="C1974" t="s">
        <v>761</v>
      </c>
      <c r="D1974" t="s">
        <v>2176</v>
      </c>
      <c r="E1974" t="str">
        <f>CONCATENATE(Table1[[#This Row],[SchoolName]]," (",Table1[[#This Row],[DistrictName]],")")</f>
        <v>Shoultes Elementary (Marysville School District)</v>
      </c>
      <c r="F1974">
        <v>3187</v>
      </c>
      <c r="G1974" t="s">
        <v>6</v>
      </c>
      <c r="H1974" t="s">
        <v>742</v>
      </c>
      <c r="I1974">
        <v>100009</v>
      </c>
      <c r="J1974">
        <v>31025</v>
      </c>
      <c r="K1974">
        <v>100142</v>
      </c>
    </row>
    <row r="1975" spans="1:11" x14ac:dyDescent="0.3">
      <c r="A1975">
        <v>101397</v>
      </c>
      <c r="B1975" t="s">
        <v>223</v>
      </c>
      <c r="C1975" t="s">
        <v>314</v>
      </c>
      <c r="D1975" t="s">
        <v>315</v>
      </c>
      <c r="E1975" t="str">
        <f>CONCATENATE(Table1[[#This Row],[SchoolName]]," (",Table1[[#This Row],[DistrictName]],")")</f>
        <v>Showalter Middle School (Tukwila School District)</v>
      </c>
      <c r="F1975">
        <v>2564</v>
      </c>
      <c r="G1975" t="s">
        <v>6</v>
      </c>
      <c r="H1975" t="s">
        <v>2599</v>
      </c>
      <c r="I1975">
        <v>100006</v>
      </c>
      <c r="J1975">
        <v>17406</v>
      </c>
      <c r="K1975">
        <v>100243</v>
      </c>
    </row>
    <row r="1976" spans="1:11" x14ac:dyDescent="0.3">
      <c r="A1976">
        <v>105778</v>
      </c>
      <c r="B1976" t="s">
        <v>554</v>
      </c>
      <c r="C1976" t="s">
        <v>1734</v>
      </c>
      <c r="D1976" t="s">
        <v>2504</v>
      </c>
      <c r="E1976" t="str">
        <f>CONCATENATE(Table1[[#This Row],[SchoolName]]," (",Table1[[#This Row],[DistrictName]],")")</f>
        <v>SHS Graduation Alliance (Sunnyside School District)</v>
      </c>
      <c r="F1976">
        <v>5352</v>
      </c>
      <c r="G1976" t="s">
        <v>620</v>
      </c>
      <c r="H1976" t="s">
        <v>659</v>
      </c>
      <c r="I1976">
        <v>100002</v>
      </c>
      <c r="J1976">
        <v>39201</v>
      </c>
      <c r="K1976">
        <v>100260</v>
      </c>
    </row>
    <row r="1977" spans="1:11" x14ac:dyDescent="0.3">
      <c r="A1977">
        <v>103065</v>
      </c>
      <c r="B1977" t="s">
        <v>617</v>
      </c>
      <c r="C1977" t="s">
        <v>1144</v>
      </c>
      <c r="D1977" t="s">
        <v>1624</v>
      </c>
      <c r="E1977" t="str">
        <f>CONCATENATE(Table1[[#This Row],[SchoolName]]," (",Table1[[#This Row],[DistrictName]],")")</f>
        <v>Shuksan Middle School (Bellingham School District)</v>
      </c>
      <c r="F1977">
        <v>3201</v>
      </c>
      <c r="G1977" t="s">
        <v>6</v>
      </c>
      <c r="H1977" t="s">
        <v>2522</v>
      </c>
      <c r="I1977">
        <v>100009</v>
      </c>
      <c r="J1977">
        <v>37501</v>
      </c>
      <c r="K1977">
        <v>100020</v>
      </c>
    </row>
    <row r="1978" spans="1:11" x14ac:dyDescent="0.3">
      <c r="A1978">
        <v>101759</v>
      </c>
      <c r="B1978" t="s">
        <v>131</v>
      </c>
      <c r="C1978" t="s">
        <v>1114</v>
      </c>
      <c r="D1978" t="s">
        <v>1128</v>
      </c>
      <c r="E1978" t="str">
        <f>CONCATENATE(Table1[[#This Row],[SchoolName]]," (",Table1[[#This Row],[DistrictName]],")")</f>
        <v>Sidney Glen Elementary School (South Kitsap School District)</v>
      </c>
      <c r="F1978">
        <v>4349</v>
      </c>
      <c r="G1978" t="s">
        <v>6</v>
      </c>
      <c r="H1978" t="s">
        <v>2593</v>
      </c>
      <c r="I1978">
        <v>100005</v>
      </c>
      <c r="J1978">
        <v>18402</v>
      </c>
      <c r="K1978">
        <v>100244</v>
      </c>
    </row>
    <row r="1979" spans="1:11" x14ac:dyDescent="0.3">
      <c r="A1979">
        <v>101343</v>
      </c>
      <c r="B1979" t="s">
        <v>223</v>
      </c>
      <c r="C1979" t="s">
        <v>266</v>
      </c>
      <c r="D1979" t="s">
        <v>283</v>
      </c>
      <c r="E1979" t="str">
        <f>CONCATENATE(Table1[[#This Row],[SchoolName]]," (",Table1[[#This Row],[DistrictName]],")")</f>
        <v>Sierra Heights Elementary School (Renton School District)</v>
      </c>
      <c r="F1979">
        <v>3668</v>
      </c>
      <c r="G1979" t="s">
        <v>6</v>
      </c>
      <c r="H1979" t="s">
        <v>2599</v>
      </c>
      <c r="I1979">
        <v>100006</v>
      </c>
      <c r="J1979">
        <v>17403</v>
      </c>
      <c r="K1979">
        <v>100216</v>
      </c>
    </row>
    <row r="1980" spans="1:11" x14ac:dyDescent="0.3">
      <c r="A1980">
        <v>104201</v>
      </c>
      <c r="B1980" t="s">
        <v>554</v>
      </c>
      <c r="C1980" t="s">
        <v>1734</v>
      </c>
      <c r="D1980" t="s">
        <v>1869</v>
      </c>
      <c r="E1980" t="str">
        <f>CONCATENATE(Table1[[#This Row],[SchoolName]]," (",Table1[[#This Row],[DistrictName]],")")</f>
        <v>Sierra Vista Middle School (Sunnyside School District)</v>
      </c>
      <c r="F1980">
        <v>5049</v>
      </c>
      <c r="G1980" t="s">
        <v>6</v>
      </c>
      <c r="H1980" t="s">
        <v>659</v>
      </c>
      <c r="I1980">
        <v>100002</v>
      </c>
      <c r="J1980">
        <v>39201</v>
      </c>
      <c r="K1980">
        <v>100260</v>
      </c>
    </row>
    <row r="1981" spans="1:11" x14ac:dyDescent="0.3">
      <c r="A1981">
        <v>100596</v>
      </c>
      <c r="B1981" t="s">
        <v>158</v>
      </c>
      <c r="C1981" t="s">
        <v>213</v>
      </c>
      <c r="D1981" t="s">
        <v>220</v>
      </c>
      <c r="E1981" t="str">
        <f>CONCATENATE(Table1[[#This Row],[SchoolName]]," (",Table1[[#This Row],[DistrictName]],")")</f>
        <v>Sifton Elementary School (Evergreen School District (Clark))</v>
      </c>
      <c r="F1981">
        <v>3149</v>
      </c>
      <c r="G1981" t="s">
        <v>6</v>
      </c>
      <c r="H1981" t="s">
        <v>2677</v>
      </c>
      <c r="I1981">
        <v>100003</v>
      </c>
      <c r="J1981" s="2" t="s">
        <v>2683</v>
      </c>
      <c r="K1981">
        <v>100084</v>
      </c>
    </row>
    <row r="1982" spans="1:11" x14ac:dyDescent="0.3">
      <c r="A1982">
        <v>103053</v>
      </c>
      <c r="B1982" t="s">
        <v>617</v>
      </c>
      <c r="C1982" t="s">
        <v>1144</v>
      </c>
      <c r="D1982" t="s">
        <v>1616</v>
      </c>
      <c r="E1982" t="str">
        <f>CONCATENATE(Table1[[#This Row],[SchoolName]]," (",Table1[[#This Row],[DistrictName]],")")</f>
        <v>Silver Beach Elementary School (Bellingham School District)</v>
      </c>
      <c r="F1982">
        <v>2175</v>
      </c>
      <c r="G1982" t="s">
        <v>6</v>
      </c>
      <c r="H1982" t="s">
        <v>2522</v>
      </c>
      <c r="I1982">
        <v>100009</v>
      </c>
      <c r="J1982">
        <v>37501</v>
      </c>
      <c r="K1982">
        <v>100020</v>
      </c>
    </row>
    <row r="1983" spans="1:11" x14ac:dyDescent="0.3">
      <c r="A1983">
        <v>102460</v>
      </c>
      <c r="B1983" t="s">
        <v>617</v>
      </c>
      <c r="C1983" t="s">
        <v>772</v>
      </c>
      <c r="D1983" t="s">
        <v>2106</v>
      </c>
      <c r="E1983" t="str">
        <f>CONCATENATE(Table1[[#This Row],[SchoolName]]," (",Table1[[#This Row],[DistrictName]],")")</f>
        <v>Silver Firs Elementary (Everett School District)</v>
      </c>
      <c r="F1983">
        <v>4298</v>
      </c>
      <c r="G1983" t="s">
        <v>6</v>
      </c>
      <c r="H1983" t="s">
        <v>742</v>
      </c>
      <c r="I1983">
        <v>100009</v>
      </c>
      <c r="J1983">
        <v>31002</v>
      </c>
      <c r="K1983">
        <v>100083</v>
      </c>
    </row>
    <row r="1984" spans="1:11" x14ac:dyDescent="0.3">
      <c r="A1984">
        <v>102440</v>
      </c>
      <c r="B1984" t="s">
        <v>617</v>
      </c>
      <c r="C1984" t="s">
        <v>772</v>
      </c>
      <c r="D1984" t="s">
        <v>2546</v>
      </c>
      <c r="E1984" t="str">
        <f>CONCATENATE(Table1[[#This Row],[SchoolName]]," (",Table1[[#This Row],[DistrictName]],")")</f>
        <v>Silver Lake Elementary (Everett School District)</v>
      </c>
      <c r="F1984">
        <v>2545</v>
      </c>
      <c r="G1984" t="s">
        <v>6</v>
      </c>
      <c r="H1984" t="s">
        <v>742</v>
      </c>
      <c r="I1984">
        <v>100009</v>
      </c>
      <c r="J1984">
        <v>31002</v>
      </c>
      <c r="K1984">
        <v>100083</v>
      </c>
    </row>
    <row r="1985" spans="1:11" x14ac:dyDescent="0.3">
      <c r="A1985">
        <v>101218</v>
      </c>
      <c r="B1985" t="s">
        <v>223</v>
      </c>
      <c r="C1985" t="s">
        <v>950</v>
      </c>
      <c r="D1985" t="s">
        <v>2633</v>
      </c>
      <c r="E1985" t="str">
        <f>CONCATENATE(Table1[[#This Row],[SchoolName]]," (",Table1[[#This Row],[DistrictName]],")")</f>
        <v>Silver Lake Elementary School (Federal Way School District)</v>
      </c>
      <c r="F1985">
        <v>4343</v>
      </c>
      <c r="G1985" t="s">
        <v>6</v>
      </c>
      <c r="H1985" t="s">
        <v>2599</v>
      </c>
      <c r="I1985">
        <v>100006</v>
      </c>
      <c r="J1985">
        <v>17210</v>
      </c>
      <c r="K1985">
        <v>100086</v>
      </c>
    </row>
    <row r="1986" spans="1:11" x14ac:dyDescent="0.3">
      <c r="A1986">
        <v>101734</v>
      </c>
      <c r="B1986" t="s">
        <v>131</v>
      </c>
      <c r="C1986" t="s">
        <v>1095</v>
      </c>
      <c r="D1986" t="s">
        <v>1109</v>
      </c>
      <c r="E1986" t="str">
        <f>CONCATENATE(Table1[[#This Row],[SchoolName]]," (",Table1[[#This Row],[DistrictName]],")")</f>
        <v>Silver Ridge Elementary (Central Kitsap School District)</v>
      </c>
      <c r="F1986">
        <v>4372</v>
      </c>
      <c r="G1986" t="s">
        <v>6</v>
      </c>
      <c r="H1986" t="s">
        <v>2593</v>
      </c>
      <c r="I1986">
        <v>100005</v>
      </c>
      <c r="J1986">
        <v>18401</v>
      </c>
      <c r="K1986">
        <v>100038</v>
      </c>
    </row>
    <row r="1987" spans="1:11" x14ac:dyDescent="0.3">
      <c r="A1987">
        <v>100602</v>
      </c>
      <c r="B1987" t="s">
        <v>158</v>
      </c>
      <c r="C1987" t="s">
        <v>213</v>
      </c>
      <c r="D1987" t="s">
        <v>408</v>
      </c>
      <c r="E1987" t="str">
        <f>CONCATENATE(Table1[[#This Row],[SchoolName]]," (",Table1[[#This Row],[DistrictName]],")")</f>
        <v>Silver Star Elementary School (Evergreen School District (Clark))</v>
      </c>
      <c r="F1987">
        <v>3823</v>
      </c>
      <c r="G1987" t="s">
        <v>6</v>
      </c>
      <c r="H1987" t="s">
        <v>2677</v>
      </c>
      <c r="I1987">
        <v>100003</v>
      </c>
      <c r="J1987" s="2" t="s">
        <v>2683</v>
      </c>
      <c r="K1987">
        <v>100084</v>
      </c>
    </row>
    <row r="1988" spans="1:11" x14ac:dyDescent="0.3">
      <c r="A1988">
        <v>101730</v>
      </c>
      <c r="B1988" t="s">
        <v>131</v>
      </c>
      <c r="C1988" t="s">
        <v>1095</v>
      </c>
      <c r="D1988" t="s">
        <v>1105</v>
      </c>
      <c r="E1988" t="str">
        <f>CONCATENATE(Table1[[#This Row],[SchoolName]]," (",Table1[[#This Row],[DistrictName]],")")</f>
        <v>Silverdale Elementary (Central Kitsap School District)</v>
      </c>
      <c r="F1988">
        <v>4101</v>
      </c>
      <c r="G1988" t="s">
        <v>6</v>
      </c>
      <c r="H1988" t="s">
        <v>2593</v>
      </c>
      <c r="I1988">
        <v>100005</v>
      </c>
      <c r="J1988">
        <v>18401</v>
      </c>
      <c r="K1988">
        <v>100038</v>
      </c>
    </row>
    <row r="1989" spans="1:11" x14ac:dyDescent="0.3">
      <c r="A1989">
        <v>106174</v>
      </c>
      <c r="B1989" t="s">
        <v>554</v>
      </c>
      <c r="C1989" t="s">
        <v>627</v>
      </c>
      <c r="D1989" t="s">
        <v>1294</v>
      </c>
      <c r="E1989" t="str">
        <f>CONCATENATE(Table1[[#This Row],[SchoolName]]," (",Table1[[#This Row],[DistrictName]],")")</f>
        <v>Simcoe Elementary School (Wapato School District)</v>
      </c>
      <c r="F1989">
        <v>5543</v>
      </c>
      <c r="G1989" t="s">
        <v>6</v>
      </c>
      <c r="H1989" t="s">
        <v>659</v>
      </c>
      <c r="I1989">
        <v>100002</v>
      </c>
      <c r="J1989">
        <v>39207</v>
      </c>
      <c r="K1989">
        <v>100284</v>
      </c>
    </row>
    <row r="1990" spans="1:11" x14ac:dyDescent="0.3">
      <c r="A1990">
        <v>100889</v>
      </c>
      <c r="B1990" t="s">
        <v>604</v>
      </c>
      <c r="C1990" t="s">
        <v>806</v>
      </c>
      <c r="D1990" t="s">
        <v>808</v>
      </c>
      <c r="E1990" t="str">
        <f>CONCATENATE(Table1[[#This Row],[SchoolName]]," (",Table1[[#This Row],[DistrictName]],")")</f>
        <v>Simpson Avenue Elementary (Montesano School District)</v>
      </c>
      <c r="F1990">
        <v>3374</v>
      </c>
      <c r="G1990" t="s">
        <v>6</v>
      </c>
      <c r="H1990" t="s">
        <v>2642</v>
      </c>
      <c r="I1990">
        <v>100004</v>
      </c>
      <c r="J1990">
        <v>14066</v>
      </c>
      <c r="K1990">
        <v>100151</v>
      </c>
    </row>
    <row r="1991" spans="1:11" x14ac:dyDescent="0.3">
      <c r="A1991">
        <v>103984</v>
      </c>
      <c r="B1991" t="s">
        <v>617</v>
      </c>
      <c r="C1991" t="s">
        <v>621</v>
      </c>
      <c r="D1991" t="s">
        <v>1837</v>
      </c>
      <c r="E1991" t="str">
        <f>CONCATENATE(Table1[[#This Row],[SchoolName]]," (",Table1[[#This Row],[DistrictName]],")")</f>
        <v>Skagit Academy (Mount Vernon School District)</v>
      </c>
      <c r="F1991">
        <v>1992</v>
      </c>
      <c r="G1991" t="s">
        <v>24</v>
      </c>
      <c r="H1991" t="s">
        <v>2548</v>
      </c>
      <c r="I1991">
        <v>100009</v>
      </c>
      <c r="J1991">
        <v>29320</v>
      </c>
      <c r="K1991">
        <v>100158</v>
      </c>
    </row>
    <row r="1992" spans="1:11" x14ac:dyDescent="0.3">
      <c r="A1992">
        <v>102410</v>
      </c>
      <c r="B1992" t="s">
        <v>2735</v>
      </c>
      <c r="C1992" t="s">
        <v>2552</v>
      </c>
      <c r="D1992" t="s">
        <v>2082</v>
      </c>
      <c r="E1992" t="str">
        <f>CONCATENATE(Table1[[#This Row],[SchoolName]]," (",Table1[[#This Row],[DistrictName]],")")</f>
        <v>Skagit County Detention Center (ESD 189 acting as a school district)</v>
      </c>
      <c r="F1992">
        <v>3363</v>
      </c>
      <c r="G1992" t="s">
        <v>48</v>
      </c>
      <c r="H1992" t="s">
        <v>2548</v>
      </c>
      <c r="J1992">
        <v>29801</v>
      </c>
      <c r="K1992">
        <v>100009</v>
      </c>
    </row>
    <row r="1993" spans="1:11" x14ac:dyDescent="0.3">
      <c r="A1993">
        <v>102417</v>
      </c>
      <c r="B1993" t="s">
        <v>158</v>
      </c>
      <c r="C1993" t="s">
        <v>2087</v>
      </c>
      <c r="D1993" t="s">
        <v>2088</v>
      </c>
      <c r="E1993" t="str">
        <f>CONCATENATE(Table1[[#This Row],[SchoolName]]," (",Table1[[#This Row],[DistrictName]],")")</f>
        <v>Skamania Elementary (Skamania School District)</v>
      </c>
      <c r="F1993">
        <v>3405</v>
      </c>
      <c r="G1993" t="s">
        <v>6</v>
      </c>
      <c r="H1993" t="s">
        <v>2089</v>
      </c>
      <c r="I1993">
        <v>100003</v>
      </c>
      <c r="J1993">
        <v>30002</v>
      </c>
      <c r="K1993">
        <v>100237</v>
      </c>
    </row>
    <row r="1994" spans="1:11" x14ac:dyDescent="0.3">
      <c r="A1994">
        <v>100454</v>
      </c>
      <c r="B1994" t="s">
        <v>92</v>
      </c>
      <c r="C1994" t="s">
        <v>118</v>
      </c>
      <c r="D1994" t="s">
        <v>119</v>
      </c>
      <c r="E1994" t="str">
        <f>CONCATENATE(Table1[[#This Row],[SchoolName]]," (",Table1[[#This Row],[DistrictName]],")")</f>
        <v>Skill Source (Wenatchee School District)</v>
      </c>
      <c r="F1994">
        <v>1612</v>
      </c>
      <c r="G1994" t="s">
        <v>24</v>
      </c>
      <c r="H1994" t="s">
        <v>103</v>
      </c>
      <c r="I1994">
        <v>100008</v>
      </c>
      <c r="J1994" s="2" t="s">
        <v>2703</v>
      </c>
      <c r="K1994">
        <v>100290</v>
      </c>
    </row>
    <row r="1995" spans="1:11" x14ac:dyDescent="0.3">
      <c r="A1995">
        <v>102600</v>
      </c>
      <c r="B1995" t="s">
        <v>617</v>
      </c>
      <c r="C1995" t="s">
        <v>1830</v>
      </c>
      <c r="D1995" t="s">
        <v>2186</v>
      </c>
      <c r="E1995" t="str">
        <f>CONCATENATE(Table1[[#This Row],[SchoolName]]," (",Table1[[#This Row],[DistrictName]],")")</f>
        <v>Sky Valley Education Center (Monroe School District)</v>
      </c>
      <c r="F1995">
        <v>1777</v>
      </c>
      <c r="G1995" t="s">
        <v>24</v>
      </c>
      <c r="H1995" t="s">
        <v>742</v>
      </c>
      <c r="I1995">
        <v>100009</v>
      </c>
      <c r="J1995">
        <v>31103</v>
      </c>
      <c r="K1995">
        <v>100150</v>
      </c>
    </row>
    <row r="1996" spans="1:11" x14ac:dyDescent="0.3">
      <c r="A1996">
        <v>104618</v>
      </c>
      <c r="B1996" t="s">
        <v>617</v>
      </c>
      <c r="C1996" t="s">
        <v>681</v>
      </c>
      <c r="D1996" t="s">
        <v>2393</v>
      </c>
      <c r="E1996" t="str">
        <f>CONCATENATE(Table1[[#This Row],[SchoolName]]," (",Table1[[#This Row],[DistrictName]],")")</f>
        <v>Sky Valley Options (Sultan School District)</v>
      </c>
      <c r="F1996">
        <v>5114</v>
      </c>
      <c r="G1996" t="s">
        <v>24</v>
      </c>
      <c r="H1996" t="s">
        <v>742</v>
      </c>
      <c r="I1996">
        <v>100009</v>
      </c>
      <c r="J1996">
        <v>31311</v>
      </c>
      <c r="K1996">
        <v>100257</v>
      </c>
    </row>
    <row r="1997" spans="1:11" x14ac:dyDescent="0.3">
      <c r="A1997">
        <v>101349</v>
      </c>
      <c r="B1997" t="s">
        <v>223</v>
      </c>
      <c r="C1997" t="s">
        <v>287</v>
      </c>
      <c r="D1997" t="s">
        <v>288</v>
      </c>
      <c r="E1997" t="str">
        <f>CONCATENATE(Table1[[#This Row],[SchoolName]]," (",Table1[[#This Row],[DistrictName]],")")</f>
        <v>Skykomish Elementary School (Skykomish School District)</v>
      </c>
      <c r="F1997">
        <v>2512</v>
      </c>
      <c r="G1997" t="s">
        <v>6</v>
      </c>
      <c r="H1997" t="s">
        <v>2599</v>
      </c>
      <c r="I1997">
        <v>100006</v>
      </c>
      <c r="J1997">
        <v>17404</v>
      </c>
      <c r="K1997">
        <v>100238</v>
      </c>
    </row>
    <row r="1998" spans="1:11" x14ac:dyDescent="0.3">
      <c r="A1998">
        <v>101350</v>
      </c>
      <c r="B1998" t="s">
        <v>223</v>
      </c>
      <c r="C1998" t="s">
        <v>287</v>
      </c>
      <c r="D1998" t="s">
        <v>289</v>
      </c>
      <c r="E1998" t="str">
        <f>CONCATENATE(Table1[[#This Row],[SchoolName]]," (",Table1[[#This Row],[DistrictName]],")")</f>
        <v>Skykomish High School (Skykomish School District)</v>
      </c>
      <c r="F1998">
        <v>2513</v>
      </c>
      <c r="G1998" t="s">
        <v>6</v>
      </c>
      <c r="H1998" t="s">
        <v>2599</v>
      </c>
      <c r="I1998">
        <v>100006</v>
      </c>
      <c r="J1998">
        <v>17404</v>
      </c>
      <c r="K1998">
        <v>100238</v>
      </c>
    </row>
    <row r="1999" spans="1:11" x14ac:dyDescent="0.3">
      <c r="A1999">
        <v>106681</v>
      </c>
      <c r="B1999" t="s">
        <v>3</v>
      </c>
      <c r="C1999" t="s">
        <v>698</v>
      </c>
      <c r="D1999" t="s">
        <v>699</v>
      </c>
      <c r="E1999" t="str">
        <f>CONCATENATE(Table1[[#This Row],[SchoolName]]," (",Table1[[#This Row],[DistrictName]],")")</f>
        <v>Skyline Elementary (Mead School District)</v>
      </c>
      <c r="F1999">
        <v>5658</v>
      </c>
      <c r="G1999" t="s">
        <v>6</v>
      </c>
      <c r="H1999" t="s">
        <v>644</v>
      </c>
      <c r="I1999">
        <v>100001</v>
      </c>
      <c r="J1999">
        <v>32354</v>
      </c>
      <c r="K1999">
        <v>100144</v>
      </c>
    </row>
    <row r="2000" spans="1:11" x14ac:dyDescent="0.3">
      <c r="A2000">
        <v>102481</v>
      </c>
      <c r="B2000" t="s">
        <v>617</v>
      </c>
      <c r="C2000" t="s">
        <v>778</v>
      </c>
      <c r="D2000" t="s">
        <v>699</v>
      </c>
      <c r="E2000" t="str">
        <f>CONCATENATE(Table1[[#This Row],[SchoolName]]," (",Table1[[#This Row],[DistrictName]],")")</f>
        <v>Skyline Elementary (Lake Stevens School District)</v>
      </c>
      <c r="F2000">
        <v>4392</v>
      </c>
      <c r="G2000" t="s">
        <v>6</v>
      </c>
      <c r="H2000" t="s">
        <v>742</v>
      </c>
      <c r="I2000">
        <v>100009</v>
      </c>
      <c r="J2000">
        <v>31004</v>
      </c>
      <c r="K2000">
        <v>100126</v>
      </c>
    </row>
    <row r="2001" spans="1:11" x14ac:dyDescent="0.3">
      <c r="A2001">
        <v>103085</v>
      </c>
      <c r="B2001" t="s">
        <v>617</v>
      </c>
      <c r="C2001" t="s">
        <v>697</v>
      </c>
      <c r="D2001" t="s">
        <v>1636</v>
      </c>
      <c r="E2001" t="str">
        <f>CONCATENATE(Table1[[#This Row],[SchoolName]]," (",Table1[[#This Row],[DistrictName]],")")</f>
        <v>Skyline Elementary School (Ferndale School District)</v>
      </c>
      <c r="F2001">
        <v>4130</v>
      </c>
      <c r="G2001" t="s">
        <v>6</v>
      </c>
      <c r="H2001" t="s">
        <v>2522</v>
      </c>
      <c r="I2001">
        <v>100009</v>
      </c>
      <c r="J2001">
        <v>37502</v>
      </c>
      <c r="K2001">
        <v>100087</v>
      </c>
    </row>
    <row r="2002" spans="1:11" x14ac:dyDescent="0.3">
      <c r="A2002">
        <v>102155</v>
      </c>
      <c r="B2002" t="s">
        <v>223</v>
      </c>
      <c r="C2002" t="s">
        <v>668</v>
      </c>
      <c r="D2002" t="s">
        <v>1636</v>
      </c>
      <c r="E2002" t="str">
        <f>CONCATENATE(Table1[[#This Row],[SchoolName]]," (",Table1[[#This Row],[DistrictName]],")")</f>
        <v>Skyline Elementary School (Tacoma School District)</v>
      </c>
      <c r="F2002">
        <v>3498</v>
      </c>
      <c r="G2002" t="s">
        <v>6</v>
      </c>
      <c r="H2002" t="s">
        <v>2554</v>
      </c>
      <c r="I2002">
        <v>100006</v>
      </c>
      <c r="J2002">
        <v>27010</v>
      </c>
      <c r="K2002">
        <v>100261</v>
      </c>
    </row>
    <row r="2003" spans="1:11" x14ac:dyDescent="0.3">
      <c r="A2003">
        <v>101479</v>
      </c>
      <c r="B2003" t="s">
        <v>223</v>
      </c>
      <c r="C2003" t="s">
        <v>360</v>
      </c>
      <c r="D2003" t="s">
        <v>380</v>
      </c>
      <c r="E2003" t="str">
        <f>CONCATENATE(Table1[[#This Row],[SchoolName]]," (",Table1[[#This Row],[DistrictName]],")")</f>
        <v>Skyline High School (Issaquah School District)</v>
      </c>
      <c r="F2003">
        <v>4495</v>
      </c>
      <c r="G2003" t="s">
        <v>6</v>
      </c>
      <c r="H2003" t="s">
        <v>2599</v>
      </c>
      <c r="I2003">
        <v>100006</v>
      </c>
      <c r="J2003">
        <v>17411</v>
      </c>
      <c r="K2003">
        <v>100111</v>
      </c>
    </row>
    <row r="2004" spans="1:11" x14ac:dyDescent="0.3">
      <c r="A2004">
        <v>100627</v>
      </c>
      <c r="B2004" t="s">
        <v>158</v>
      </c>
      <c r="C2004" t="s">
        <v>424</v>
      </c>
      <c r="D2004" t="s">
        <v>428</v>
      </c>
      <c r="E2004" t="str">
        <f>CONCATENATE(Table1[[#This Row],[SchoolName]]," (",Table1[[#This Row],[DistrictName]],")")</f>
        <v>Skyridge Middle School (Camas School District)</v>
      </c>
      <c r="F2004">
        <v>4508</v>
      </c>
      <c r="G2004" t="s">
        <v>6</v>
      </c>
      <c r="H2004" t="s">
        <v>2677</v>
      </c>
      <c r="I2004">
        <v>100003</v>
      </c>
      <c r="J2004" s="2" t="s">
        <v>2681</v>
      </c>
      <c r="K2004">
        <v>100031</v>
      </c>
    </row>
    <row r="2005" spans="1:11" x14ac:dyDescent="0.3">
      <c r="A2005">
        <v>100561</v>
      </c>
      <c r="B2005" t="s">
        <v>158</v>
      </c>
      <c r="C2005" t="s">
        <v>159</v>
      </c>
      <c r="D2005" t="s">
        <v>196</v>
      </c>
      <c r="E2005" t="str">
        <f>CONCATENATE(Table1[[#This Row],[SchoolName]]," (",Table1[[#This Row],[DistrictName]],")")</f>
        <v>Skyview High School (Vancouver School District)</v>
      </c>
      <c r="F2005">
        <v>4504</v>
      </c>
      <c r="G2005" t="s">
        <v>6</v>
      </c>
      <c r="H2005" t="s">
        <v>2677</v>
      </c>
      <c r="I2005">
        <v>100003</v>
      </c>
      <c r="J2005" s="2" t="s">
        <v>2688</v>
      </c>
      <c r="K2005">
        <v>100278</v>
      </c>
    </row>
    <row r="2006" spans="1:11" x14ac:dyDescent="0.3">
      <c r="A2006">
        <v>101656</v>
      </c>
      <c r="B2006" t="s">
        <v>223</v>
      </c>
      <c r="C2006" t="s">
        <v>635</v>
      </c>
      <c r="D2006" t="s">
        <v>1061</v>
      </c>
      <c r="E2006" t="str">
        <f>CONCATENATE(Table1[[#This Row],[SchoolName]]," (",Table1[[#This Row],[DistrictName]],")")</f>
        <v>Skyview Middle School (Northshore School District)</v>
      </c>
      <c r="F2006">
        <v>4371</v>
      </c>
      <c r="G2006" t="s">
        <v>6</v>
      </c>
      <c r="H2006" t="s">
        <v>2599</v>
      </c>
      <c r="I2006">
        <v>100006</v>
      </c>
      <c r="J2006">
        <v>17417</v>
      </c>
      <c r="K2006">
        <v>100174</v>
      </c>
    </row>
    <row r="2007" spans="1:11" x14ac:dyDescent="0.3">
      <c r="A2007">
        <v>103233</v>
      </c>
      <c r="B2007" t="s">
        <v>554</v>
      </c>
      <c r="C2007" t="s">
        <v>1175</v>
      </c>
      <c r="D2007" t="s">
        <v>1732</v>
      </c>
      <c r="E2007" t="str">
        <f>CONCATENATE(Table1[[#This Row],[SchoolName]]," (",Table1[[#This Row],[DistrictName]],")")</f>
        <v>Smith Elementary School (Grandview School District)</v>
      </c>
      <c r="F2007">
        <v>3013</v>
      </c>
      <c r="G2007" t="s">
        <v>6</v>
      </c>
      <c r="H2007" t="s">
        <v>659</v>
      </c>
      <c r="I2007">
        <v>100002</v>
      </c>
      <c r="J2007">
        <v>39200</v>
      </c>
      <c r="K2007">
        <v>100096</v>
      </c>
    </row>
    <row r="2008" spans="1:11" x14ac:dyDescent="0.3">
      <c r="A2008">
        <v>102619</v>
      </c>
      <c r="B2008" t="s">
        <v>617</v>
      </c>
      <c r="C2008" t="s">
        <v>740</v>
      </c>
      <c r="D2008" t="s">
        <v>2194</v>
      </c>
      <c r="E2008" t="str">
        <f>CONCATENATE(Table1[[#This Row],[SchoolName]]," (",Table1[[#This Row],[DistrictName]],")")</f>
        <v>Snohomish Center (Snohomish School District)</v>
      </c>
      <c r="F2008">
        <v>1730</v>
      </c>
      <c r="G2008" t="s">
        <v>31</v>
      </c>
      <c r="H2008" t="s">
        <v>742</v>
      </c>
      <c r="I2008">
        <v>100009</v>
      </c>
      <c r="J2008">
        <v>31201</v>
      </c>
      <c r="K2008">
        <v>100239</v>
      </c>
    </row>
    <row r="2009" spans="1:11" x14ac:dyDescent="0.3">
      <c r="A2009">
        <v>102441</v>
      </c>
      <c r="B2009" t="s">
        <v>2735</v>
      </c>
      <c r="C2009" t="s">
        <v>2552</v>
      </c>
      <c r="D2009" t="s">
        <v>2099</v>
      </c>
      <c r="E2009" t="str">
        <f>CONCATENATE(Table1[[#This Row],[SchoolName]]," (",Table1[[#This Row],[DistrictName]],")")</f>
        <v>Snohomish Detention Center (ESD 189 acting as a school district)</v>
      </c>
      <c r="F2009">
        <v>2601</v>
      </c>
      <c r="G2009" t="s">
        <v>48</v>
      </c>
      <c r="H2009" t="s">
        <v>2548</v>
      </c>
      <c r="J2009">
        <v>29801</v>
      </c>
      <c r="K2009">
        <v>100009</v>
      </c>
    </row>
    <row r="2010" spans="1:11" x14ac:dyDescent="0.3">
      <c r="A2010">
        <v>102623</v>
      </c>
      <c r="B2010" t="s">
        <v>617</v>
      </c>
      <c r="C2010" t="s">
        <v>740</v>
      </c>
      <c r="D2010" t="s">
        <v>2196</v>
      </c>
      <c r="E2010" t="str">
        <f>CONCATENATE(Table1[[#This Row],[SchoolName]]," (",Table1[[#This Row],[DistrictName]],")")</f>
        <v>Snohomish High School (Snohomish School District)</v>
      </c>
      <c r="F2010">
        <v>2428</v>
      </c>
      <c r="G2010" t="s">
        <v>6</v>
      </c>
      <c r="H2010" t="s">
        <v>742</v>
      </c>
      <c r="I2010">
        <v>100009</v>
      </c>
      <c r="J2010">
        <v>31201</v>
      </c>
      <c r="K2010">
        <v>100239</v>
      </c>
    </row>
    <row r="2011" spans="1:11" x14ac:dyDescent="0.3">
      <c r="A2011">
        <v>104958</v>
      </c>
      <c r="B2011" t="s">
        <v>223</v>
      </c>
      <c r="C2011" t="s">
        <v>351</v>
      </c>
      <c r="D2011" t="s">
        <v>2427</v>
      </c>
      <c r="E2011" t="str">
        <f>CONCATENATE(Table1[[#This Row],[SchoolName]]," (",Table1[[#This Row],[DistrictName]],")")</f>
        <v>Snoqualmie Access (Snoqualmie Valley School District)</v>
      </c>
      <c r="F2011">
        <v>5181</v>
      </c>
      <c r="G2011" t="s">
        <v>31</v>
      </c>
      <c r="H2011" t="s">
        <v>2599</v>
      </c>
      <c r="I2011">
        <v>100006</v>
      </c>
      <c r="J2011">
        <v>17410</v>
      </c>
      <c r="K2011">
        <v>100240</v>
      </c>
    </row>
    <row r="2012" spans="1:11" x14ac:dyDescent="0.3">
      <c r="A2012">
        <v>101449</v>
      </c>
      <c r="B2012" t="s">
        <v>223</v>
      </c>
      <c r="C2012" t="s">
        <v>351</v>
      </c>
      <c r="D2012" t="s">
        <v>356</v>
      </c>
      <c r="E2012" t="str">
        <f>CONCATENATE(Table1[[#This Row],[SchoolName]]," (",Table1[[#This Row],[DistrictName]],")")</f>
        <v>Snoqualmie Elementary (Snoqualmie Valley School District)</v>
      </c>
      <c r="F2012">
        <v>2288</v>
      </c>
      <c r="G2012" t="s">
        <v>6</v>
      </c>
      <c r="H2012" t="s">
        <v>2599</v>
      </c>
      <c r="I2012">
        <v>100006</v>
      </c>
      <c r="J2012">
        <v>17410</v>
      </c>
      <c r="K2012">
        <v>100240</v>
      </c>
    </row>
    <row r="2013" spans="1:11" x14ac:dyDescent="0.3">
      <c r="A2013">
        <v>101446</v>
      </c>
      <c r="B2013" t="s">
        <v>223</v>
      </c>
      <c r="C2013" t="s">
        <v>351</v>
      </c>
      <c r="D2013" t="s">
        <v>353</v>
      </c>
      <c r="E2013" t="str">
        <f>CONCATENATE(Table1[[#This Row],[SchoolName]]," (",Table1[[#This Row],[DistrictName]],")")</f>
        <v>Snoqualmie Middle School (Snoqualmie Valley School District)</v>
      </c>
      <c r="F2013">
        <v>2124</v>
      </c>
      <c r="G2013" t="s">
        <v>6</v>
      </c>
      <c r="H2013" t="s">
        <v>2599</v>
      </c>
      <c r="I2013">
        <v>100006</v>
      </c>
      <c r="J2013">
        <v>17410</v>
      </c>
      <c r="K2013">
        <v>100240</v>
      </c>
    </row>
    <row r="2014" spans="1:11" x14ac:dyDescent="0.3">
      <c r="A2014">
        <v>105544</v>
      </c>
      <c r="B2014" t="s">
        <v>223</v>
      </c>
      <c r="C2014" t="s">
        <v>351</v>
      </c>
      <c r="D2014" t="s">
        <v>2470</v>
      </c>
      <c r="E2014" t="str">
        <f>CONCATENATE(Table1[[#This Row],[SchoolName]]," (",Table1[[#This Row],[DistrictName]],")")</f>
        <v>Snoqualmie Parent Partnership Program (Snoqualmie Valley School District)</v>
      </c>
      <c r="F2014">
        <v>5296</v>
      </c>
      <c r="G2014" t="s">
        <v>24</v>
      </c>
      <c r="H2014" t="s">
        <v>2599</v>
      </c>
      <c r="I2014">
        <v>100006</v>
      </c>
      <c r="J2014">
        <v>17410</v>
      </c>
      <c r="K2014">
        <v>100240</v>
      </c>
    </row>
    <row r="2015" spans="1:11" x14ac:dyDescent="0.3">
      <c r="A2015">
        <v>100817</v>
      </c>
      <c r="B2015" t="s">
        <v>92</v>
      </c>
      <c r="C2015" t="s">
        <v>575</v>
      </c>
      <c r="D2015" t="s">
        <v>576</v>
      </c>
      <c r="E2015" t="str">
        <f>CONCATENATE(Table1[[#This Row],[SchoolName]]," (",Table1[[#This Row],[DistrictName]],")")</f>
        <v>Soap Lake Elementary (Soap Lake School District)</v>
      </c>
      <c r="F2015">
        <v>2694</v>
      </c>
      <c r="G2015" t="s">
        <v>6</v>
      </c>
      <c r="H2015" t="s">
        <v>2645</v>
      </c>
      <c r="I2015">
        <v>100008</v>
      </c>
      <c r="J2015">
        <v>13156</v>
      </c>
      <c r="K2015">
        <v>100241</v>
      </c>
    </row>
    <row r="2016" spans="1:11" x14ac:dyDescent="0.3">
      <c r="A2016">
        <v>100818</v>
      </c>
      <c r="B2016" t="s">
        <v>92</v>
      </c>
      <c r="C2016" t="s">
        <v>575</v>
      </c>
      <c r="D2016" t="s">
        <v>577</v>
      </c>
      <c r="E2016" t="str">
        <f>CONCATENATE(Table1[[#This Row],[SchoolName]]," (",Table1[[#This Row],[DistrictName]],")")</f>
        <v>Soap Lake Middle &amp; High School (Soap Lake School District)</v>
      </c>
      <c r="F2016">
        <v>3089</v>
      </c>
      <c r="G2016" t="s">
        <v>6</v>
      </c>
      <c r="H2016" t="s">
        <v>2645</v>
      </c>
      <c r="I2016">
        <v>100008</v>
      </c>
      <c r="J2016">
        <v>13156</v>
      </c>
      <c r="K2016">
        <v>100241</v>
      </c>
    </row>
    <row r="2017" spans="1:11" x14ac:dyDescent="0.3">
      <c r="A2017">
        <v>101392</v>
      </c>
      <c r="B2017" t="s">
        <v>223</v>
      </c>
      <c r="C2017" t="s">
        <v>290</v>
      </c>
      <c r="D2017" t="s">
        <v>313</v>
      </c>
      <c r="E2017" t="str">
        <f>CONCATENATE(Table1[[#This Row],[SchoolName]]," (",Table1[[#This Row],[DistrictName]],")")</f>
        <v>Somerset Elementary School (Bellevue School District)</v>
      </c>
      <c r="F2017">
        <v>3789</v>
      </c>
      <c r="G2017" t="s">
        <v>6</v>
      </c>
      <c r="H2017" t="s">
        <v>2599</v>
      </c>
      <c r="I2017">
        <v>100006</v>
      </c>
      <c r="J2017">
        <v>17405</v>
      </c>
      <c r="K2017">
        <v>100019</v>
      </c>
    </row>
    <row r="2018" spans="1:11" x14ac:dyDescent="0.3">
      <c r="A2018">
        <v>101696</v>
      </c>
      <c r="B2018" t="s">
        <v>223</v>
      </c>
      <c r="C2018" t="s">
        <v>1077</v>
      </c>
      <c r="D2018" t="s">
        <v>2594</v>
      </c>
      <c r="E2018" t="str">
        <f>CONCATENATE(Table1[[#This Row],[SchoolName]]," (",Table1[[#This Row],[DistrictName]],")")</f>
        <v>Sonoji Sakai Intermediate (Bainbridge Island School District)</v>
      </c>
      <c r="F2018">
        <v>4542</v>
      </c>
      <c r="G2018" t="s">
        <v>6</v>
      </c>
      <c r="H2018" t="s">
        <v>2593</v>
      </c>
      <c r="I2018">
        <v>100006</v>
      </c>
      <c r="J2018">
        <v>18303</v>
      </c>
      <c r="K2018">
        <v>100017</v>
      </c>
    </row>
    <row r="2019" spans="1:11" x14ac:dyDescent="0.3">
      <c r="A2019">
        <v>101590</v>
      </c>
      <c r="B2019" t="s">
        <v>223</v>
      </c>
      <c r="C2019" t="s">
        <v>715</v>
      </c>
      <c r="D2019" t="s">
        <v>1013</v>
      </c>
      <c r="E2019" t="str">
        <f>CONCATENATE(Table1[[#This Row],[SchoolName]]," (",Table1[[#This Row],[DistrictName]],")")</f>
        <v>Soos Creek Elementary School (Kent School District)</v>
      </c>
      <c r="F2019">
        <v>3707</v>
      </c>
      <c r="G2019" t="s">
        <v>6</v>
      </c>
      <c r="H2019" t="s">
        <v>2599</v>
      </c>
      <c r="I2019">
        <v>100006</v>
      </c>
      <c r="J2019">
        <v>17415</v>
      </c>
      <c r="K2019">
        <v>100117</v>
      </c>
    </row>
    <row r="2020" spans="1:11" x14ac:dyDescent="0.3">
      <c r="A2020">
        <v>102924</v>
      </c>
      <c r="B2020" t="s">
        <v>604</v>
      </c>
      <c r="C2020" t="s">
        <v>695</v>
      </c>
      <c r="D2020" t="s">
        <v>2379</v>
      </c>
      <c r="E2020" t="str">
        <f>CONCATENATE(Table1[[#This Row],[SchoolName]]," (",Table1[[#This Row],[DistrictName]],")")</f>
        <v>South Bay Elementary (North Thurston Public Schools)</v>
      </c>
      <c r="F2020">
        <v>2754</v>
      </c>
      <c r="G2020" t="s">
        <v>6</v>
      </c>
      <c r="H2020" t="s">
        <v>2524</v>
      </c>
      <c r="I2020">
        <v>100004</v>
      </c>
      <c r="J2020">
        <v>34003</v>
      </c>
      <c r="K2020">
        <v>100172</v>
      </c>
    </row>
    <row r="2021" spans="1:11" x14ac:dyDescent="0.3">
      <c r="A2021">
        <v>101993</v>
      </c>
      <c r="B2021" t="s">
        <v>604</v>
      </c>
      <c r="C2021" t="s">
        <v>793</v>
      </c>
      <c r="D2021" t="s">
        <v>1478</v>
      </c>
      <c r="E2021" t="str">
        <f>CONCATENATE(Table1[[#This Row],[SchoolName]]," (",Table1[[#This Row],[DistrictName]],")")</f>
        <v>South Bend High School (South Bend School District)</v>
      </c>
      <c r="F2021">
        <v>2214</v>
      </c>
      <c r="G2021" t="s">
        <v>6</v>
      </c>
      <c r="H2021" t="s">
        <v>2579</v>
      </c>
      <c r="I2021">
        <v>100004</v>
      </c>
      <c r="J2021">
        <v>25118</v>
      </c>
      <c r="K2021">
        <v>100242</v>
      </c>
    </row>
    <row r="2022" spans="1:11" x14ac:dyDescent="0.3">
      <c r="A2022">
        <v>101749</v>
      </c>
      <c r="B2022" t="s">
        <v>131</v>
      </c>
      <c r="C2022" t="s">
        <v>1114</v>
      </c>
      <c r="D2022" t="s">
        <v>1121</v>
      </c>
      <c r="E2022" t="str">
        <f>CONCATENATE(Table1[[#This Row],[SchoolName]]," (",Table1[[#This Row],[DistrictName]],")")</f>
        <v>South Colby Elementary (South Kitsap School District)</v>
      </c>
      <c r="F2022">
        <v>3110</v>
      </c>
      <c r="G2022" t="s">
        <v>6</v>
      </c>
      <c r="H2022" t="s">
        <v>2593</v>
      </c>
      <c r="I2022">
        <v>100005</v>
      </c>
      <c r="J2022">
        <v>18402</v>
      </c>
      <c r="K2022">
        <v>100244</v>
      </c>
    </row>
    <row r="2023" spans="1:11" x14ac:dyDescent="0.3">
      <c r="A2023">
        <v>101743</v>
      </c>
      <c r="B2023" t="s">
        <v>131</v>
      </c>
      <c r="C2023" t="s">
        <v>1114</v>
      </c>
      <c r="D2023" t="s">
        <v>1116</v>
      </c>
      <c r="E2023" t="str">
        <f>CONCATENATE(Table1[[#This Row],[SchoolName]]," (",Table1[[#This Row],[DistrictName]],")")</f>
        <v>South Kitsap High School (South Kitsap School District)</v>
      </c>
      <c r="F2023">
        <v>2272</v>
      </c>
      <c r="G2023" t="s">
        <v>6</v>
      </c>
      <c r="H2023" t="s">
        <v>2593</v>
      </c>
      <c r="I2023">
        <v>100005</v>
      </c>
      <c r="J2023">
        <v>18402</v>
      </c>
      <c r="K2023">
        <v>100244</v>
      </c>
    </row>
    <row r="2024" spans="1:11" x14ac:dyDescent="0.3">
      <c r="A2024">
        <v>102794</v>
      </c>
      <c r="B2024" t="s">
        <v>3</v>
      </c>
      <c r="C2024" t="s">
        <v>700</v>
      </c>
      <c r="D2024" t="s">
        <v>2302</v>
      </c>
      <c r="E2024" t="str">
        <f>CONCATENATE(Table1[[#This Row],[SchoolName]]," (",Table1[[#This Row],[DistrictName]],")")</f>
        <v>South Pines Elementary (Central Valley School District)</v>
      </c>
      <c r="F2024">
        <v>3307</v>
      </c>
      <c r="G2024" t="s">
        <v>6</v>
      </c>
      <c r="H2024" t="s">
        <v>644</v>
      </c>
      <c r="I2024">
        <v>100001</v>
      </c>
      <c r="J2024">
        <v>32356</v>
      </c>
      <c r="K2024">
        <v>100039</v>
      </c>
    </row>
    <row r="2025" spans="1:11" x14ac:dyDescent="0.3">
      <c r="A2025">
        <v>100651</v>
      </c>
      <c r="B2025" t="s">
        <v>158</v>
      </c>
      <c r="C2025" t="s">
        <v>446</v>
      </c>
      <c r="D2025" t="s">
        <v>448</v>
      </c>
      <c r="E2025" t="str">
        <f>CONCATENATE(Table1[[#This Row],[SchoolName]]," (",Table1[[#This Row],[DistrictName]],")")</f>
        <v>South Ridge Elementary (Ridgefield School District)</v>
      </c>
      <c r="F2025">
        <v>3321</v>
      </c>
      <c r="G2025" t="s">
        <v>6</v>
      </c>
      <c r="H2025" t="s">
        <v>2677</v>
      </c>
      <c r="I2025">
        <v>100003</v>
      </c>
      <c r="J2025" s="2" t="s">
        <v>2678</v>
      </c>
      <c r="K2025">
        <v>100219</v>
      </c>
    </row>
    <row r="2026" spans="1:11" x14ac:dyDescent="0.3">
      <c r="A2026">
        <v>101173</v>
      </c>
      <c r="B2026" t="s">
        <v>223</v>
      </c>
      <c r="C2026" t="s">
        <v>2634</v>
      </c>
      <c r="D2026" t="s">
        <v>949</v>
      </c>
      <c r="E2026" t="str">
        <f>CONCATENATE(Table1[[#This Row],[SchoolName]]," (",Table1[[#This Row],[DistrictName]],")")</f>
        <v>South Shore PK-8 School (Seattle School District No. 1)</v>
      </c>
      <c r="F2026">
        <v>4218</v>
      </c>
      <c r="G2026" t="s">
        <v>6</v>
      </c>
      <c r="H2026" t="s">
        <v>2599</v>
      </c>
      <c r="I2026">
        <v>100006</v>
      </c>
      <c r="J2026">
        <v>17001</v>
      </c>
      <c r="K2026">
        <v>100229</v>
      </c>
    </row>
    <row r="2027" spans="1:11" x14ac:dyDescent="0.3">
      <c r="A2027">
        <v>100936</v>
      </c>
      <c r="B2027" t="s">
        <v>617</v>
      </c>
      <c r="C2027" t="s">
        <v>841</v>
      </c>
      <c r="D2027" t="s">
        <v>842</v>
      </c>
      <c r="E2027" t="str">
        <f>CONCATENATE(Table1[[#This Row],[SchoolName]]," (",Table1[[#This Row],[DistrictName]],")")</f>
        <v>South Whidbey Academy (South Whidbey School District)</v>
      </c>
      <c r="F2027">
        <v>1682</v>
      </c>
      <c r="G2027" t="s">
        <v>24</v>
      </c>
      <c r="H2027" t="s">
        <v>2640</v>
      </c>
      <c r="I2027">
        <v>100009</v>
      </c>
      <c r="J2027">
        <v>15206</v>
      </c>
      <c r="K2027">
        <v>100245</v>
      </c>
    </row>
    <row r="2028" spans="1:11" x14ac:dyDescent="0.3">
      <c r="A2028">
        <v>100943</v>
      </c>
      <c r="B2028" t="s">
        <v>617</v>
      </c>
      <c r="C2028" t="s">
        <v>841</v>
      </c>
      <c r="D2028" t="s">
        <v>846</v>
      </c>
      <c r="E2028" t="str">
        <f>CONCATENATE(Table1[[#This Row],[SchoolName]]," (",Table1[[#This Row],[DistrictName]],")")</f>
        <v>South Whidbey Elementary (South Whidbey School District)</v>
      </c>
      <c r="F2028">
        <v>4321</v>
      </c>
      <c r="G2028" t="s">
        <v>6</v>
      </c>
      <c r="H2028" t="s">
        <v>2640</v>
      </c>
      <c r="I2028">
        <v>100009</v>
      </c>
      <c r="J2028">
        <v>15206</v>
      </c>
      <c r="K2028">
        <v>100245</v>
      </c>
    </row>
    <row r="2029" spans="1:11" x14ac:dyDescent="0.3">
      <c r="A2029">
        <v>100942</v>
      </c>
      <c r="B2029" t="s">
        <v>617</v>
      </c>
      <c r="C2029" t="s">
        <v>841</v>
      </c>
      <c r="D2029" t="s">
        <v>845</v>
      </c>
      <c r="E2029" t="str">
        <f>CONCATENATE(Table1[[#This Row],[SchoolName]]," (",Table1[[#This Row],[DistrictName]],")")</f>
        <v>South Whidbey High School (South Whidbey School District)</v>
      </c>
      <c r="F2029">
        <v>4149</v>
      </c>
      <c r="G2029" t="s">
        <v>6</v>
      </c>
      <c r="H2029" t="s">
        <v>2640</v>
      </c>
      <c r="I2029">
        <v>100009</v>
      </c>
      <c r="J2029">
        <v>15206</v>
      </c>
      <c r="K2029">
        <v>100245</v>
      </c>
    </row>
    <row r="2030" spans="1:11" x14ac:dyDescent="0.3">
      <c r="A2030">
        <v>100940</v>
      </c>
      <c r="B2030" t="s">
        <v>617</v>
      </c>
      <c r="C2030" t="s">
        <v>841</v>
      </c>
      <c r="D2030" t="s">
        <v>844</v>
      </c>
      <c r="E2030" t="str">
        <f>CONCATENATE(Table1[[#This Row],[SchoolName]]," (",Table1[[#This Row],[DistrictName]],")")</f>
        <v>South Whidbey Middle (South Whidbey School District)</v>
      </c>
      <c r="F2030">
        <v>2511</v>
      </c>
      <c r="G2030" t="s">
        <v>6</v>
      </c>
      <c r="H2030" t="s">
        <v>2640</v>
      </c>
      <c r="I2030">
        <v>100009</v>
      </c>
      <c r="J2030">
        <v>15206</v>
      </c>
      <c r="K2030">
        <v>100245</v>
      </c>
    </row>
    <row r="2031" spans="1:11" x14ac:dyDescent="0.3">
      <c r="A2031">
        <v>100937</v>
      </c>
      <c r="B2031" t="s">
        <v>617</v>
      </c>
      <c r="C2031" t="s">
        <v>841</v>
      </c>
      <c r="D2031" t="s">
        <v>843</v>
      </c>
      <c r="E2031" t="str">
        <f>CONCATENATE(Table1[[#This Row],[SchoolName]]," (",Table1[[#This Row],[DistrictName]],")")</f>
        <v>South Whidbey Special Services (South Whidbey School District)</v>
      </c>
      <c r="F2031">
        <v>1683</v>
      </c>
      <c r="G2031" t="s">
        <v>31</v>
      </c>
      <c r="H2031" t="s">
        <v>2640</v>
      </c>
      <c r="I2031">
        <v>100009</v>
      </c>
      <c r="J2031">
        <v>15206</v>
      </c>
      <c r="K2031">
        <v>100245</v>
      </c>
    </row>
    <row r="2032" spans="1:11" x14ac:dyDescent="0.3">
      <c r="A2032">
        <v>100376</v>
      </c>
      <c r="B2032" t="s">
        <v>9</v>
      </c>
      <c r="C2032" t="s">
        <v>36</v>
      </c>
      <c r="D2032" t="s">
        <v>51</v>
      </c>
      <c r="E2032" t="str">
        <f>CONCATENATE(Table1[[#This Row],[SchoolName]]," (",Table1[[#This Row],[DistrictName]],")")</f>
        <v>Southgate Elementary School (Kennewick School District)</v>
      </c>
      <c r="F2032">
        <v>4073</v>
      </c>
      <c r="G2032" t="s">
        <v>6</v>
      </c>
      <c r="H2032" t="s">
        <v>2713</v>
      </c>
      <c r="I2032">
        <v>100007</v>
      </c>
      <c r="J2032" s="2" t="s">
        <v>2718</v>
      </c>
      <c r="K2032">
        <v>100116</v>
      </c>
    </row>
    <row r="2033" spans="1:11" x14ac:dyDescent="0.3">
      <c r="A2033">
        <v>100384</v>
      </c>
      <c r="B2033" t="s">
        <v>9</v>
      </c>
      <c r="C2033" t="s">
        <v>36</v>
      </c>
      <c r="D2033" t="s">
        <v>59</v>
      </c>
      <c r="E2033" t="str">
        <f>CONCATENATE(Table1[[#This Row],[SchoolName]]," (",Table1[[#This Row],[DistrictName]],")")</f>
        <v>Southridge High School (Kennewick School District)</v>
      </c>
      <c r="F2033">
        <v>4484</v>
      </c>
      <c r="G2033" t="s">
        <v>6</v>
      </c>
      <c r="H2033" t="s">
        <v>2713</v>
      </c>
      <c r="I2033">
        <v>100007</v>
      </c>
      <c r="J2033" s="2" t="s">
        <v>2718</v>
      </c>
      <c r="K2033">
        <v>100116</v>
      </c>
    </row>
    <row r="2034" spans="1:11" x14ac:dyDescent="0.3">
      <c r="A2034">
        <v>101904</v>
      </c>
      <c r="B2034" t="s">
        <v>604</v>
      </c>
      <c r="C2034" t="s">
        <v>1426</v>
      </c>
      <c r="D2034" t="s">
        <v>1427</v>
      </c>
      <c r="E2034" t="str">
        <f>CONCATENATE(Table1[[#This Row],[SchoolName]]," (",Table1[[#This Row],[DistrictName]],")")</f>
        <v>Southside Elementary (Southside School District)</v>
      </c>
      <c r="F2034">
        <v>2744</v>
      </c>
      <c r="G2034" t="s">
        <v>6</v>
      </c>
      <c r="H2034" t="s">
        <v>2586</v>
      </c>
      <c r="I2034">
        <v>100004</v>
      </c>
      <c r="J2034">
        <v>23042</v>
      </c>
      <c r="K2034">
        <v>100246</v>
      </c>
    </row>
    <row r="2035" spans="1:11" x14ac:dyDescent="0.3">
      <c r="A2035">
        <v>101234</v>
      </c>
      <c r="B2035" t="s">
        <v>223</v>
      </c>
      <c r="C2035" t="s">
        <v>224</v>
      </c>
      <c r="D2035" t="s">
        <v>225</v>
      </c>
      <c r="E2035" t="str">
        <f>CONCATENATE(Table1[[#This Row],[SchoolName]]," (",Table1[[#This Row],[DistrictName]],")")</f>
        <v>Southwood Elementary School (Enumclaw School District)</v>
      </c>
      <c r="F2035">
        <v>3739</v>
      </c>
      <c r="G2035" t="s">
        <v>6</v>
      </c>
      <c r="H2035" t="s">
        <v>2599</v>
      </c>
      <c r="I2035">
        <v>100006</v>
      </c>
      <c r="J2035">
        <v>17216</v>
      </c>
      <c r="K2035">
        <v>100080</v>
      </c>
    </row>
    <row r="2036" spans="1:11" x14ac:dyDescent="0.3">
      <c r="A2036">
        <v>102917</v>
      </c>
      <c r="B2036" t="s">
        <v>604</v>
      </c>
      <c r="C2036" t="s">
        <v>1851</v>
      </c>
      <c r="D2036" t="s">
        <v>2375</v>
      </c>
      <c r="E2036" t="str">
        <f>CONCATENATE(Table1[[#This Row],[SchoolName]]," (",Table1[[#This Row],[DistrictName]],")")</f>
        <v>Southworth Elementary (Yelm School District)</v>
      </c>
      <c r="F2036">
        <v>3848</v>
      </c>
      <c r="G2036" t="s">
        <v>6</v>
      </c>
      <c r="H2036" t="s">
        <v>2524</v>
      </c>
      <c r="I2036">
        <v>100004</v>
      </c>
      <c r="J2036">
        <v>34002</v>
      </c>
      <c r="K2036">
        <v>100304</v>
      </c>
    </row>
    <row r="2037" spans="1:11" x14ac:dyDescent="0.3">
      <c r="A2037">
        <v>102289</v>
      </c>
      <c r="B2037" t="s">
        <v>223</v>
      </c>
      <c r="C2037" t="s">
        <v>673</v>
      </c>
      <c r="D2037" t="s">
        <v>2008</v>
      </c>
      <c r="E2037" t="str">
        <f>CONCATENATE(Table1[[#This Row],[SchoolName]]," (",Table1[[#This Row],[DistrictName]],")")</f>
        <v>Spanaway Elementary (Bethel School District)</v>
      </c>
      <c r="F2037">
        <v>2399</v>
      </c>
      <c r="G2037" t="s">
        <v>6</v>
      </c>
      <c r="H2037" t="s">
        <v>2554</v>
      </c>
      <c r="I2037">
        <v>100006</v>
      </c>
      <c r="J2037">
        <v>27403</v>
      </c>
      <c r="K2037">
        <v>100022</v>
      </c>
    </row>
    <row r="2038" spans="1:11" x14ac:dyDescent="0.3">
      <c r="A2038">
        <v>104766</v>
      </c>
      <c r="B2038" t="s">
        <v>223</v>
      </c>
      <c r="C2038" t="s">
        <v>673</v>
      </c>
      <c r="D2038" t="s">
        <v>2558</v>
      </c>
      <c r="E2038" t="str">
        <f>CONCATENATE(Table1[[#This Row],[SchoolName]]," (",Table1[[#This Row],[DistrictName]],")")</f>
        <v>Spanaway Elementary Preschool (Bethel School District)</v>
      </c>
      <c r="F2038">
        <v>5141</v>
      </c>
      <c r="G2038" t="s">
        <v>31</v>
      </c>
      <c r="H2038" t="s">
        <v>2554</v>
      </c>
      <c r="I2038">
        <v>100006</v>
      </c>
      <c r="J2038">
        <v>27403</v>
      </c>
      <c r="K2038">
        <v>100022</v>
      </c>
    </row>
    <row r="2039" spans="1:11" x14ac:dyDescent="0.3">
      <c r="A2039">
        <v>102302</v>
      </c>
      <c r="B2039" t="s">
        <v>223</v>
      </c>
      <c r="C2039" t="s">
        <v>673</v>
      </c>
      <c r="D2039" t="s">
        <v>2019</v>
      </c>
      <c r="E2039" t="str">
        <f>CONCATENATE(Table1[[#This Row],[SchoolName]]," (",Table1[[#This Row],[DistrictName]],")")</f>
        <v>Spanaway Lake High School (Bethel School District)</v>
      </c>
      <c r="F2039">
        <v>4158</v>
      </c>
      <c r="G2039" t="s">
        <v>6</v>
      </c>
      <c r="H2039" t="s">
        <v>2554</v>
      </c>
      <c r="I2039">
        <v>100006</v>
      </c>
      <c r="J2039">
        <v>27403</v>
      </c>
      <c r="K2039">
        <v>100022</v>
      </c>
    </row>
    <row r="2040" spans="1:11" x14ac:dyDescent="0.3">
      <c r="A2040">
        <v>102297</v>
      </c>
      <c r="B2040" t="s">
        <v>223</v>
      </c>
      <c r="C2040" t="s">
        <v>673</v>
      </c>
      <c r="D2040" t="s">
        <v>2016</v>
      </c>
      <c r="E2040" t="str">
        <f>CONCATENATE(Table1[[#This Row],[SchoolName]]," (",Table1[[#This Row],[DistrictName]],")")</f>
        <v>Spanaway Middle School (Bethel School District)</v>
      </c>
      <c r="F2040">
        <v>3751</v>
      </c>
      <c r="G2040" t="s">
        <v>6</v>
      </c>
      <c r="H2040" t="s">
        <v>2554</v>
      </c>
      <c r="I2040">
        <v>100006</v>
      </c>
      <c r="J2040">
        <v>27403</v>
      </c>
      <c r="K2040">
        <v>100022</v>
      </c>
    </row>
    <row r="2041" spans="1:11" x14ac:dyDescent="0.3">
      <c r="A2041">
        <v>101228</v>
      </c>
      <c r="B2041" t="s">
        <v>223</v>
      </c>
      <c r="C2041" t="s">
        <v>224</v>
      </c>
      <c r="D2041" t="s">
        <v>1796</v>
      </c>
      <c r="E2041" t="str">
        <f>CONCATENATE(Table1[[#This Row],[SchoolName]]," (",Table1[[#This Row],[DistrictName]],")")</f>
        <v>Special Ed School (Enumclaw School District)</v>
      </c>
      <c r="F2041">
        <v>1523</v>
      </c>
      <c r="G2041" t="s">
        <v>31</v>
      </c>
      <c r="H2041" t="s">
        <v>2599</v>
      </c>
      <c r="I2041">
        <v>100006</v>
      </c>
      <c r="J2041">
        <v>17216</v>
      </c>
      <c r="K2041">
        <v>100080</v>
      </c>
    </row>
    <row r="2042" spans="1:11" x14ac:dyDescent="0.3">
      <c r="A2042">
        <v>103852</v>
      </c>
      <c r="B2042" t="s">
        <v>223</v>
      </c>
      <c r="C2042" t="s">
        <v>328</v>
      </c>
      <c r="D2042" t="s">
        <v>1796</v>
      </c>
      <c r="E2042" t="str">
        <f>CONCATENATE(Table1[[#This Row],[SchoolName]]," (",Table1[[#This Row],[DistrictName]],")")</f>
        <v>Special Ed School (Auburn School District)</v>
      </c>
      <c r="F2042">
        <v>1915</v>
      </c>
      <c r="G2042" t="s">
        <v>31</v>
      </c>
      <c r="H2042" t="s">
        <v>2599</v>
      </c>
      <c r="I2042">
        <v>100006</v>
      </c>
      <c r="J2042">
        <v>17408</v>
      </c>
      <c r="K2042">
        <v>100016</v>
      </c>
    </row>
    <row r="2043" spans="1:11" x14ac:dyDescent="0.3">
      <c r="A2043">
        <v>104268</v>
      </c>
      <c r="B2043" t="s">
        <v>158</v>
      </c>
      <c r="C2043" t="s">
        <v>483</v>
      </c>
      <c r="D2043" t="s">
        <v>133</v>
      </c>
      <c r="E2043" t="str">
        <f>CONCATENATE(Table1[[#This Row],[SchoolName]]," (",Table1[[#This Row],[DistrictName]],")")</f>
        <v>Special Education (Kelso School District)</v>
      </c>
      <c r="F2043">
        <v>5076</v>
      </c>
      <c r="G2043" t="s">
        <v>31</v>
      </c>
      <c r="H2043" t="s">
        <v>2664</v>
      </c>
      <c r="I2043">
        <v>100003</v>
      </c>
      <c r="J2043" s="2" t="s">
        <v>2663</v>
      </c>
      <c r="K2043">
        <v>100115</v>
      </c>
    </row>
    <row r="2044" spans="1:11" x14ac:dyDescent="0.3">
      <c r="A2044">
        <v>100926</v>
      </c>
      <c r="B2044" t="s">
        <v>617</v>
      </c>
      <c r="C2044" t="s">
        <v>666</v>
      </c>
      <c r="D2044" t="s">
        <v>133</v>
      </c>
      <c r="E2044" t="str">
        <f>CONCATENATE(Table1[[#This Row],[SchoolName]]," (",Table1[[#This Row],[DistrictName]],")")</f>
        <v>Special Education (Oak Harbor School District)</v>
      </c>
      <c r="F2044">
        <v>3662</v>
      </c>
      <c r="G2044" t="s">
        <v>31</v>
      </c>
      <c r="H2044" t="s">
        <v>2640</v>
      </c>
      <c r="I2044">
        <v>100009</v>
      </c>
      <c r="J2044">
        <v>15201</v>
      </c>
      <c r="K2044">
        <v>100175</v>
      </c>
    </row>
    <row r="2045" spans="1:11" x14ac:dyDescent="0.3">
      <c r="A2045">
        <v>100474</v>
      </c>
      <c r="B2045" t="s">
        <v>131</v>
      </c>
      <c r="C2045" t="s">
        <v>132</v>
      </c>
      <c r="D2045" t="s">
        <v>133</v>
      </c>
      <c r="E2045" t="str">
        <f>CONCATENATE(Table1[[#This Row],[SchoolName]]," (",Table1[[#This Row],[DistrictName]],")")</f>
        <v>Special Education (Port Angeles School District)</v>
      </c>
      <c r="F2045">
        <v>1897</v>
      </c>
      <c r="G2045" t="s">
        <v>31</v>
      </c>
      <c r="H2045" t="s">
        <v>2694</v>
      </c>
      <c r="I2045">
        <v>100005</v>
      </c>
      <c r="J2045" s="2" t="s">
        <v>2699</v>
      </c>
      <c r="K2045">
        <v>100202</v>
      </c>
    </row>
    <row r="2046" spans="1:11" x14ac:dyDescent="0.3">
      <c r="A2046">
        <v>100467</v>
      </c>
      <c r="B2046" t="s">
        <v>92</v>
      </c>
      <c r="C2046" t="s">
        <v>118</v>
      </c>
      <c r="D2046" t="s">
        <v>2705</v>
      </c>
      <c r="E2046" t="str">
        <f>CONCATENATE(Table1[[#This Row],[SchoolName]]," (",Table1[[#This Row],[DistrictName]],")")</f>
        <v>Special Education School (Wenatchee School District)</v>
      </c>
      <c r="F2046">
        <v>3269</v>
      </c>
      <c r="G2046" t="s">
        <v>31</v>
      </c>
      <c r="H2046" t="s">
        <v>103</v>
      </c>
      <c r="I2046">
        <v>100008</v>
      </c>
      <c r="J2046" s="2" t="s">
        <v>2703</v>
      </c>
      <c r="K2046">
        <v>100290</v>
      </c>
    </row>
    <row r="2047" spans="1:11" x14ac:dyDescent="0.3">
      <c r="A2047">
        <v>100404</v>
      </c>
      <c r="B2047" t="s">
        <v>9</v>
      </c>
      <c r="C2047" t="s">
        <v>75</v>
      </c>
      <c r="D2047" t="s">
        <v>76</v>
      </c>
      <c r="E2047" t="str">
        <f>CONCATENATE(Table1[[#This Row],[SchoolName]]," (",Table1[[#This Row],[DistrictName]],")")</f>
        <v>Special Programs (Richland School District)</v>
      </c>
      <c r="F2047">
        <v>2001</v>
      </c>
      <c r="G2047" t="s">
        <v>31</v>
      </c>
      <c r="H2047" t="s">
        <v>2713</v>
      </c>
      <c r="I2047">
        <v>100007</v>
      </c>
      <c r="J2047" s="2" t="s">
        <v>2712</v>
      </c>
      <c r="K2047">
        <v>100218</v>
      </c>
    </row>
    <row r="2048" spans="1:11" x14ac:dyDescent="0.3">
      <c r="A2048">
        <v>100350</v>
      </c>
      <c r="B2048" t="s">
        <v>9</v>
      </c>
      <c r="C2048" t="s">
        <v>22</v>
      </c>
      <c r="D2048" t="s">
        <v>30</v>
      </c>
      <c r="E2048" t="str">
        <f>CONCATENATE(Table1[[#This Row],[SchoolName]]," (",Table1[[#This Row],[DistrictName]],")")</f>
        <v>Special Services (Clarkston School District)</v>
      </c>
      <c r="F2048">
        <v>3616</v>
      </c>
      <c r="G2048" t="s">
        <v>31</v>
      </c>
      <c r="H2048" t="s">
        <v>2720</v>
      </c>
      <c r="I2048">
        <v>100007</v>
      </c>
      <c r="J2048" s="2" t="s">
        <v>2721</v>
      </c>
      <c r="K2048">
        <v>100045</v>
      </c>
    </row>
    <row r="2049" spans="1:11" x14ac:dyDescent="0.3">
      <c r="A2049">
        <v>102455</v>
      </c>
      <c r="B2049" t="s">
        <v>617</v>
      </c>
      <c r="C2049" t="s">
        <v>772</v>
      </c>
      <c r="D2049" t="s">
        <v>30</v>
      </c>
      <c r="E2049" t="str">
        <f>CONCATENATE(Table1[[#This Row],[SchoolName]]," (",Table1[[#This Row],[DistrictName]],")")</f>
        <v>Special Services (Everett School District)</v>
      </c>
      <c r="F2049">
        <v>3903</v>
      </c>
      <c r="G2049" t="s">
        <v>31</v>
      </c>
      <c r="H2049" t="s">
        <v>742</v>
      </c>
      <c r="I2049">
        <v>100009</v>
      </c>
      <c r="J2049">
        <v>31002</v>
      </c>
      <c r="K2049">
        <v>100083</v>
      </c>
    </row>
    <row r="2050" spans="1:11" x14ac:dyDescent="0.3">
      <c r="A2050">
        <v>102486</v>
      </c>
      <c r="B2050" t="s">
        <v>617</v>
      </c>
      <c r="C2050" t="s">
        <v>1217</v>
      </c>
      <c r="D2050" t="s">
        <v>30</v>
      </c>
      <c r="E2050" t="str">
        <f>CONCATENATE(Table1[[#This Row],[SchoolName]]," (",Table1[[#This Row],[DistrictName]],")")</f>
        <v>Special Services (Mukilteo School District)</v>
      </c>
      <c r="F2050">
        <v>1848</v>
      </c>
      <c r="G2050" t="s">
        <v>31</v>
      </c>
      <c r="H2050" t="s">
        <v>742</v>
      </c>
      <c r="I2050">
        <v>100009</v>
      </c>
      <c r="J2050">
        <v>31006</v>
      </c>
      <c r="K2050">
        <v>100159</v>
      </c>
    </row>
    <row r="2051" spans="1:11" x14ac:dyDescent="0.3">
      <c r="A2051">
        <v>104858</v>
      </c>
      <c r="B2051" t="s">
        <v>131</v>
      </c>
      <c r="C2051" t="s">
        <v>1066</v>
      </c>
      <c r="D2051" t="s">
        <v>30</v>
      </c>
      <c r="E2051" t="str">
        <f>CONCATENATE(Table1[[#This Row],[SchoolName]]," (",Table1[[#This Row],[DistrictName]],")")</f>
        <v>Special Services (Bremerton School District)</v>
      </c>
      <c r="F2051">
        <v>5161</v>
      </c>
      <c r="G2051" t="s">
        <v>31</v>
      </c>
      <c r="H2051" t="s">
        <v>2593</v>
      </c>
      <c r="I2051">
        <v>100005</v>
      </c>
      <c r="J2051">
        <v>18100</v>
      </c>
      <c r="K2051">
        <v>100026</v>
      </c>
    </row>
    <row r="2052" spans="1:11" x14ac:dyDescent="0.3">
      <c r="A2052">
        <v>104989</v>
      </c>
      <c r="B2052" t="s">
        <v>223</v>
      </c>
      <c r="C2052" t="s">
        <v>668</v>
      </c>
      <c r="D2052" t="s">
        <v>30</v>
      </c>
      <c r="E2052" t="str">
        <f>CONCATENATE(Table1[[#This Row],[SchoolName]]," (",Table1[[#This Row],[DistrictName]],")")</f>
        <v>Special Services (Tacoma School District)</v>
      </c>
      <c r="F2052">
        <v>5192</v>
      </c>
      <c r="G2052" t="s">
        <v>24</v>
      </c>
      <c r="H2052" t="s">
        <v>2554</v>
      </c>
      <c r="I2052">
        <v>100006</v>
      </c>
      <c r="J2052">
        <v>27010</v>
      </c>
      <c r="K2052">
        <v>100261</v>
      </c>
    </row>
    <row r="2053" spans="1:11" x14ac:dyDescent="0.3">
      <c r="A2053">
        <v>104343</v>
      </c>
      <c r="B2053" t="s">
        <v>617</v>
      </c>
      <c r="C2053" t="s">
        <v>1888</v>
      </c>
      <c r="D2053" t="s">
        <v>1889</v>
      </c>
      <c r="E2053" t="str">
        <f>CONCATENATE(Table1[[#This Row],[SchoolName]]," (",Table1[[#This Row],[DistrictName]],")")</f>
        <v>Special Services School (Concrete School District)</v>
      </c>
      <c r="F2053">
        <v>5087</v>
      </c>
      <c r="G2053" t="s">
        <v>31</v>
      </c>
      <c r="H2053" t="s">
        <v>2548</v>
      </c>
      <c r="I2053">
        <v>100009</v>
      </c>
      <c r="J2053">
        <v>29011</v>
      </c>
      <c r="K2053">
        <v>100054</v>
      </c>
    </row>
    <row r="2054" spans="1:11" x14ac:dyDescent="0.3">
      <c r="A2054">
        <v>102043</v>
      </c>
      <c r="B2054" t="s">
        <v>223</v>
      </c>
      <c r="C2054" t="s">
        <v>1309</v>
      </c>
      <c r="D2054" t="s">
        <v>1504</v>
      </c>
      <c r="E2054" t="str">
        <f>CONCATENATE(Table1[[#This Row],[SchoolName]]," (",Table1[[#This Row],[DistrictName]],")")</f>
        <v>Spinning Elementary (Puyallup School District)</v>
      </c>
      <c r="F2054">
        <v>2497</v>
      </c>
      <c r="G2054" t="s">
        <v>6</v>
      </c>
      <c r="H2054" t="s">
        <v>2554</v>
      </c>
      <c r="I2054">
        <v>100006</v>
      </c>
      <c r="J2054">
        <v>27003</v>
      </c>
      <c r="K2054">
        <v>100207</v>
      </c>
    </row>
    <row r="2055" spans="1:11" x14ac:dyDescent="0.3">
      <c r="A2055">
        <v>101387</v>
      </c>
      <c r="B2055" t="s">
        <v>223</v>
      </c>
      <c r="C2055" t="s">
        <v>290</v>
      </c>
      <c r="D2055" t="s">
        <v>310</v>
      </c>
      <c r="E2055" t="str">
        <f>CONCATENATE(Table1[[#This Row],[SchoolName]]," (",Table1[[#This Row],[DistrictName]],")")</f>
        <v>Spiritridge Elementary School (Bellevue School District)</v>
      </c>
      <c r="F2055">
        <v>3634</v>
      </c>
      <c r="G2055" t="s">
        <v>6</v>
      </c>
      <c r="H2055" t="s">
        <v>2599</v>
      </c>
      <c r="I2055">
        <v>100006</v>
      </c>
      <c r="J2055">
        <v>17405</v>
      </c>
      <c r="K2055">
        <v>100019</v>
      </c>
    </row>
    <row r="2056" spans="1:11" x14ac:dyDescent="0.3">
      <c r="A2056">
        <v>105881</v>
      </c>
      <c r="B2056" t="s">
        <v>638</v>
      </c>
      <c r="C2056" t="s">
        <v>1160</v>
      </c>
      <c r="D2056" t="s">
        <v>1160</v>
      </c>
      <c r="E2056" t="str">
        <f>CONCATENATE(Table1[[#This Row],[SchoolName]]," (",Table1[[#This Row],[DistrictName]],")")</f>
        <v>Spokane International Academy (Spokane International Academy)</v>
      </c>
      <c r="F2056">
        <v>5381</v>
      </c>
      <c r="G2056" t="s">
        <v>6</v>
      </c>
      <c r="H2056" t="s">
        <v>644</v>
      </c>
      <c r="I2056">
        <v>105798</v>
      </c>
      <c r="J2056">
        <v>32901</v>
      </c>
      <c r="K2056">
        <v>105813</v>
      </c>
    </row>
    <row r="2057" spans="1:11" x14ac:dyDescent="0.3">
      <c r="A2057">
        <v>103842</v>
      </c>
      <c r="B2057" t="s">
        <v>2735</v>
      </c>
      <c r="C2057" t="s">
        <v>2540</v>
      </c>
      <c r="D2057" t="s">
        <v>1791</v>
      </c>
      <c r="E2057" t="str">
        <f>CONCATENATE(Table1[[#This Row],[SchoolName]]," (",Table1[[#This Row],[DistrictName]],")")</f>
        <v>Spokane Juvenile Detention School (ESD 101 acting as a school district)</v>
      </c>
      <c r="F2057">
        <v>3526</v>
      </c>
      <c r="G2057" t="s">
        <v>48</v>
      </c>
      <c r="H2057" t="s">
        <v>644</v>
      </c>
      <c r="J2057">
        <v>32801</v>
      </c>
      <c r="K2057">
        <v>100001</v>
      </c>
    </row>
    <row r="2058" spans="1:11" x14ac:dyDescent="0.3">
      <c r="A2058">
        <v>106981</v>
      </c>
      <c r="B2058" t="s">
        <v>3</v>
      </c>
      <c r="C2058" t="s">
        <v>670</v>
      </c>
      <c r="D2058" t="s">
        <v>2536</v>
      </c>
      <c r="E2058" t="str">
        <f>CONCATENATE(Table1[[#This Row],[SchoolName]]," (",Table1[[#This Row],[DistrictName]],")")</f>
        <v>Spokane Public Language Immersion (Spokane School District)</v>
      </c>
      <c r="F2058">
        <v>5743</v>
      </c>
      <c r="G2058" t="s">
        <v>6</v>
      </c>
      <c r="H2058" t="s">
        <v>644</v>
      </c>
      <c r="I2058">
        <v>100001</v>
      </c>
      <c r="J2058">
        <v>32081</v>
      </c>
      <c r="K2058">
        <v>100247</v>
      </c>
    </row>
    <row r="2059" spans="1:11" x14ac:dyDescent="0.3">
      <c r="A2059">
        <v>105788</v>
      </c>
      <c r="B2059" t="s">
        <v>3</v>
      </c>
      <c r="C2059" t="s">
        <v>670</v>
      </c>
      <c r="D2059" t="s">
        <v>1139</v>
      </c>
      <c r="E2059" t="str">
        <f>CONCATENATE(Table1[[#This Row],[SchoolName]]," (",Table1[[#This Row],[DistrictName]],")")</f>
        <v>Spokane Public Montessori (Spokane School District)</v>
      </c>
      <c r="F2059">
        <v>5361</v>
      </c>
      <c r="G2059" t="s">
        <v>6</v>
      </c>
      <c r="H2059" t="s">
        <v>644</v>
      </c>
      <c r="I2059">
        <v>100001</v>
      </c>
      <c r="J2059">
        <v>32081</v>
      </c>
      <c r="K2059">
        <v>100247</v>
      </c>
    </row>
    <row r="2060" spans="1:11" x14ac:dyDescent="0.3">
      <c r="A2060">
        <v>106427</v>
      </c>
      <c r="B2060" t="s">
        <v>3</v>
      </c>
      <c r="C2060" t="s">
        <v>685</v>
      </c>
      <c r="D2060" t="s">
        <v>686</v>
      </c>
      <c r="E2060" t="str">
        <f>CONCATENATE(Table1[[#This Row],[SchoolName]]," (",Table1[[#This Row],[DistrictName]],")")</f>
        <v>Spokane Valley High School (West Valley School District (Spokane))</v>
      </c>
      <c r="F2060">
        <v>5645</v>
      </c>
      <c r="G2060" t="s">
        <v>24</v>
      </c>
      <c r="H2060" t="s">
        <v>644</v>
      </c>
      <c r="I2060">
        <v>100001</v>
      </c>
      <c r="J2060">
        <v>32363</v>
      </c>
      <c r="K2060">
        <v>100291</v>
      </c>
    </row>
    <row r="2061" spans="1:11" x14ac:dyDescent="0.3">
      <c r="A2061">
        <v>103921</v>
      </c>
      <c r="B2061" t="s">
        <v>3</v>
      </c>
      <c r="C2061" t="s">
        <v>700</v>
      </c>
      <c r="D2061" t="s">
        <v>2535</v>
      </c>
      <c r="E2061" t="str">
        <f>CONCATENATE(Table1[[#This Row],[SchoolName]]," (",Table1[[#This Row],[DistrictName]],")")</f>
        <v>Spokane Valley Learning Academy (Central Valley School District)</v>
      </c>
      <c r="F2061">
        <v>1964</v>
      </c>
      <c r="G2061" t="s">
        <v>6</v>
      </c>
      <c r="H2061" t="s">
        <v>644</v>
      </c>
      <c r="I2061">
        <v>100001</v>
      </c>
      <c r="J2061">
        <v>32356</v>
      </c>
      <c r="K2061">
        <v>100039</v>
      </c>
    </row>
    <row r="2062" spans="1:11" x14ac:dyDescent="0.3">
      <c r="A2062">
        <v>105510</v>
      </c>
      <c r="B2062" t="s">
        <v>3</v>
      </c>
      <c r="C2062" t="s">
        <v>700</v>
      </c>
      <c r="D2062" t="s">
        <v>2534</v>
      </c>
      <c r="E2062" t="str">
        <f>CONCATENATE(Table1[[#This Row],[SchoolName]]," (",Table1[[#This Row],[DistrictName]],")")</f>
        <v>Spokane Valley Tech Skills Center (Central Valley School District)</v>
      </c>
      <c r="F2062">
        <v>5278</v>
      </c>
      <c r="G2062" t="s">
        <v>52</v>
      </c>
      <c r="H2062" t="s">
        <v>644</v>
      </c>
      <c r="I2062">
        <v>100001</v>
      </c>
      <c r="J2062">
        <v>32356</v>
      </c>
      <c r="K2062">
        <v>100039</v>
      </c>
    </row>
    <row r="2063" spans="1:11" x14ac:dyDescent="0.3">
      <c r="A2063">
        <v>106767</v>
      </c>
      <c r="B2063" t="s">
        <v>3</v>
      </c>
      <c r="C2063" t="s">
        <v>670</v>
      </c>
      <c r="D2063" t="s">
        <v>727</v>
      </c>
      <c r="E2063" t="str">
        <f>CONCATENATE(Table1[[#This Row],[SchoolName]]," (",Table1[[#This Row],[DistrictName]],")")</f>
        <v>Spokane Virtual Academy (Spokane School District)</v>
      </c>
      <c r="F2063">
        <v>5694</v>
      </c>
      <c r="G2063" t="s">
        <v>24</v>
      </c>
      <c r="H2063" t="s">
        <v>644</v>
      </c>
      <c r="I2063">
        <v>100001</v>
      </c>
      <c r="J2063">
        <v>32081</v>
      </c>
      <c r="K2063">
        <v>100247</v>
      </c>
    </row>
    <row r="2064" spans="1:11" x14ac:dyDescent="0.3">
      <c r="A2064">
        <v>101879</v>
      </c>
      <c r="B2064" t="s">
        <v>3</v>
      </c>
      <c r="C2064" t="s">
        <v>1405</v>
      </c>
      <c r="D2064" t="s">
        <v>1407</v>
      </c>
      <c r="E2064" t="str">
        <f>CONCATENATE(Table1[[#This Row],[SchoolName]]," (",Table1[[#This Row],[DistrictName]],")")</f>
        <v>Sprague Elementary (Sprague School District)</v>
      </c>
      <c r="F2064">
        <v>3050</v>
      </c>
      <c r="G2064" t="s">
        <v>6</v>
      </c>
      <c r="H2064" t="s">
        <v>2587</v>
      </c>
      <c r="I2064">
        <v>100001</v>
      </c>
      <c r="J2064">
        <v>22008</v>
      </c>
      <c r="K2064">
        <v>100248</v>
      </c>
    </row>
    <row r="2065" spans="1:11" x14ac:dyDescent="0.3">
      <c r="A2065">
        <v>101878</v>
      </c>
      <c r="B2065" t="s">
        <v>3</v>
      </c>
      <c r="C2065" t="s">
        <v>1405</v>
      </c>
      <c r="D2065" t="s">
        <v>1406</v>
      </c>
      <c r="E2065" t="str">
        <f>CONCATENATE(Table1[[#This Row],[SchoolName]]," (",Table1[[#This Row],[DistrictName]],")")</f>
        <v>Sprague High School (Sprague School District)</v>
      </c>
      <c r="F2065">
        <v>2186</v>
      </c>
      <c r="G2065" t="s">
        <v>6</v>
      </c>
      <c r="H2065" t="s">
        <v>2587</v>
      </c>
      <c r="I2065">
        <v>100001</v>
      </c>
      <c r="J2065">
        <v>22008</v>
      </c>
      <c r="K2065">
        <v>100248</v>
      </c>
    </row>
    <row r="2066" spans="1:11" x14ac:dyDescent="0.3">
      <c r="A2066">
        <v>101588</v>
      </c>
      <c r="B2066" t="s">
        <v>223</v>
      </c>
      <c r="C2066" t="s">
        <v>715</v>
      </c>
      <c r="D2066" t="s">
        <v>1011</v>
      </c>
      <c r="E2066" t="str">
        <f>CONCATENATE(Table1[[#This Row],[SchoolName]]," (",Table1[[#This Row],[DistrictName]],")")</f>
        <v>Springbrook Elementary School (Kent School District)</v>
      </c>
      <c r="F2066">
        <v>3677</v>
      </c>
      <c r="G2066" t="s">
        <v>6</v>
      </c>
      <c r="H2066" t="s">
        <v>2599</v>
      </c>
      <c r="I2066">
        <v>100006</v>
      </c>
      <c r="J2066">
        <v>17415</v>
      </c>
      <c r="K2066">
        <v>100117</v>
      </c>
    </row>
    <row r="2067" spans="1:11" x14ac:dyDescent="0.3">
      <c r="A2067">
        <v>102902</v>
      </c>
      <c r="B2067" t="s">
        <v>3</v>
      </c>
      <c r="C2067" t="s">
        <v>1211</v>
      </c>
      <c r="D2067" t="s">
        <v>2362</v>
      </c>
      <c r="E2067" t="str">
        <f>CONCATENATE(Table1[[#This Row],[SchoolName]]," (",Table1[[#This Row],[DistrictName]],")")</f>
        <v>Springdale Elementary (Mary Walker School District)</v>
      </c>
      <c r="F2067">
        <v>2297</v>
      </c>
      <c r="G2067" t="s">
        <v>6</v>
      </c>
      <c r="H2067" t="s">
        <v>2529</v>
      </c>
      <c r="I2067">
        <v>100001</v>
      </c>
      <c r="J2067">
        <v>33207</v>
      </c>
      <c r="K2067">
        <v>100141</v>
      </c>
    </row>
    <row r="2068" spans="1:11" x14ac:dyDescent="0.3">
      <c r="A2068">
        <v>102904</v>
      </c>
      <c r="B2068" t="s">
        <v>3</v>
      </c>
      <c r="C2068" t="s">
        <v>1211</v>
      </c>
      <c r="D2068" t="s">
        <v>2364</v>
      </c>
      <c r="E2068" t="str">
        <f>CONCATENATE(Table1[[#This Row],[SchoolName]]," (",Table1[[#This Row],[DistrictName]],")")</f>
        <v>Springdale Middle School (Mary Walker School District)</v>
      </c>
      <c r="F2068">
        <v>3894</v>
      </c>
      <c r="G2068" t="s">
        <v>6</v>
      </c>
      <c r="H2068" t="s">
        <v>2529</v>
      </c>
      <c r="I2068">
        <v>100001</v>
      </c>
      <c r="J2068">
        <v>33207</v>
      </c>
      <c r="K2068">
        <v>100141</v>
      </c>
    </row>
    <row r="2069" spans="1:11" x14ac:dyDescent="0.3">
      <c r="A2069">
        <v>102532</v>
      </c>
      <c r="B2069" t="s">
        <v>617</v>
      </c>
      <c r="C2069" t="s">
        <v>1815</v>
      </c>
      <c r="D2069" t="s">
        <v>2146</v>
      </c>
      <c r="E2069" t="str">
        <f>CONCATENATE(Table1[[#This Row],[SchoolName]]," (",Table1[[#This Row],[DistrictName]],")")</f>
        <v>Spruce Elementary (Edmonds School District)</v>
      </c>
      <c r="F2069">
        <v>3410</v>
      </c>
      <c r="G2069" t="s">
        <v>6</v>
      </c>
      <c r="H2069" t="s">
        <v>742</v>
      </c>
      <c r="I2069">
        <v>100009</v>
      </c>
      <c r="J2069">
        <v>31015</v>
      </c>
      <c r="K2069">
        <v>100075</v>
      </c>
    </row>
    <row r="2070" spans="1:11" x14ac:dyDescent="0.3">
      <c r="A2070">
        <v>103073</v>
      </c>
      <c r="B2070" t="s">
        <v>617</v>
      </c>
      <c r="C2070" t="s">
        <v>1144</v>
      </c>
      <c r="D2070" t="s">
        <v>1629</v>
      </c>
      <c r="E2070" t="str">
        <f>CONCATENATE(Table1[[#This Row],[SchoolName]]," (",Table1[[#This Row],[DistrictName]],")")</f>
        <v>Squalicum High School (Bellingham School District)</v>
      </c>
      <c r="F2070">
        <v>4515</v>
      </c>
      <c r="G2070" t="s">
        <v>6</v>
      </c>
      <c r="H2070" t="s">
        <v>2522</v>
      </c>
      <c r="I2070">
        <v>100009</v>
      </c>
      <c r="J2070">
        <v>37501</v>
      </c>
      <c r="K2070">
        <v>100020</v>
      </c>
    </row>
    <row r="2071" spans="1:11" x14ac:dyDescent="0.3">
      <c r="A2071">
        <v>103161</v>
      </c>
      <c r="B2071" t="s">
        <v>3</v>
      </c>
      <c r="C2071" t="s">
        <v>1692</v>
      </c>
      <c r="D2071" t="s">
        <v>1694</v>
      </c>
      <c r="E2071" t="str">
        <f>CONCATENATE(Table1[[#This Row],[SchoolName]]," (",Table1[[#This Row],[DistrictName]],")")</f>
        <v>St John Elementary (St. John School District)</v>
      </c>
      <c r="F2071">
        <v>3069</v>
      </c>
      <c r="G2071" t="s">
        <v>6</v>
      </c>
      <c r="H2071" t="s">
        <v>2520</v>
      </c>
      <c r="I2071">
        <v>100001</v>
      </c>
      <c r="J2071">
        <v>38322</v>
      </c>
      <c r="K2071">
        <v>100249</v>
      </c>
    </row>
    <row r="2072" spans="1:11" x14ac:dyDescent="0.3">
      <c r="A2072">
        <v>103160</v>
      </c>
      <c r="B2072" t="s">
        <v>3</v>
      </c>
      <c r="C2072" t="s">
        <v>1692</v>
      </c>
      <c r="D2072" t="s">
        <v>1693</v>
      </c>
      <c r="E2072" t="str">
        <f>CONCATENATE(Table1[[#This Row],[SchoolName]]," (",Table1[[#This Row],[DistrictName]],")")</f>
        <v>St John/Endicott High (St. John School District)</v>
      </c>
      <c r="F2072">
        <v>3068</v>
      </c>
      <c r="G2072" t="s">
        <v>6</v>
      </c>
      <c r="H2072" t="s">
        <v>2520</v>
      </c>
      <c r="I2072">
        <v>100001</v>
      </c>
      <c r="J2072">
        <v>38322</v>
      </c>
      <c r="K2072">
        <v>100249</v>
      </c>
    </row>
    <row r="2073" spans="1:11" x14ac:dyDescent="0.3">
      <c r="A2073">
        <v>102101</v>
      </c>
      <c r="B2073" t="s">
        <v>223</v>
      </c>
      <c r="C2073" t="s">
        <v>668</v>
      </c>
      <c r="D2073" t="s">
        <v>1526</v>
      </c>
      <c r="E2073" t="str">
        <f>CONCATENATE(Table1[[#This Row],[SchoolName]]," (",Table1[[#This Row],[DistrictName]],")")</f>
        <v>Stadium High School (Tacoma School District)</v>
      </c>
      <c r="F2073">
        <v>2084</v>
      </c>
      <c r="G2073" t="s">
        <v>6</v>
      </c>
      <c r="H2073" t="s">
        <v>2554</v>
      </c>
      <c r="I2073">
        <v>100006</v>
      </c>
      <c r="J2073">
        <v>27010</v>
      </c>
      <c r="K2073">
        <v>100261</v>
      </c>
    </row>
    <row r="2074" spans="1:11" x14ac:dyDescent="0.3">
      <c r="A2074">
        <v>102121</v>
      </c>
      <c r="B2074" t="s">
        <v>223</v>
      </c>
      <c r="C2074" t="s">
        <v>668</v>
      </c>
      <c r="D2074" t="s">
        <v>1899</v>
      </c>
      <c r="E2074" t="str">
        <f>CONCATENATE(Table1[[#This Row],[SchoolName]]," (",Table1[[#This Row],[DistrictName]],")")</f>
        <v>Stanley Elementary School (Tacoma School District)</v>
      </c>
      <c r="F2074">
        <v>2358</v>
      </c>
      <c r="G2074" t="s">
        <v>6</v>
      </c>
      <c r="H2074" t="s">
        <v>2554</v>
      </c>
      <c r="I2074">
        <v>100006</v>
      </c>
      <c r="J2074">
        <v>27010</v>
      </c>
      <c r="K2074">
        <v>100261</v>
      </c>
    </row>
    <row r="2075" spans="1:11" x14ac:dyDescent="0.3">
      <c r="A2075">
        <v>103206</v>
      </c>
      <c r="B2075" t="s">
        <v>554</v>
      </c>
      <c r="C2075" t="s">
        <v>1702</v>
      </c>
      <c r="D2075" t="s">
        <v>1718</v>
      </c>
      <c r="E2075" t="str">
        <f>CONCATENATE(Table1[[#This Row],[SchoolName]]," (",Table1[[#This Row],[DistrictName]],")")</f>
        <v>Stanton Academy (Yakima School District)</v>
      </c>
      <c r="F2075">
        <v>4093</v>
      </c>
      <c r="G2075" t="s">
        <v>24</v>
      </c>
      <c r="H2075" t="s">
        <v>659</v>
      </c>
      <c r="I2075">
        <v>100002</v>
      </c>
      <c r="J2075">
        <v>39007</v>
      </c>
      <c r="K2075">
        <v>100303</v>
      </c>
    </row>
    <row r="2076" spans="1:11" x14ac:dyDescent="0.3">
      <c r="A2076">
        <v>102664</v>
      </c>
      <c r="B2076" t="s">
        <v>617</v>
      </c>
      <c r="C2076" t="s">
        <v>1840</v>
      </c>
      <c r="D2076" t="s">
        <v>2227</v>
      </c>
      <c r="E2076" t="str">
        <f>CONCATENATE(Table1[[#This Row],[SchoolName]]," (",Table1[[#This Row],[DistrictName]],")")</f>
        <v>Stanwood Elementary School (Stanwood-Camano School District)</v>
      </c>
      <c r="F2076">
        <v>3125</v>
      </c>
      <c r="G2076" t="s">
        <v>6</v>
      </c>
      <c r="H2076" t="s">
        <v>742</v>
      </c>
      <c r="I2076">
        <v>100009</v>
      </c>
      <c r="J2076">
        <v>31401</v>
      </c>
      <c r="K2076">
        <v>100250</v>
      </c>
    </row>
    <row r="2077" spans="1:11" x14ac:dyDescent="0.3">
      <c r="A2077">
        <v>102663</v>
      </c>
      <c r="B2077" t="s">
        <v>617</v>
      </c>
      <c r="C2077" t="s">
        <v>1840</v>
      </c>
      <c r="D2077" t="s">
        <v>2226</v>
      </c>
      <c r="E2077" t="str">
        <f>CONCATENATE(Table1[[#This Row],[SchoolName]]," (",Table1[[#This Row],[DistrictName]],")")</f>
        <v>Stanwood High School (Stanwood-Camano School District)</v>
      </c>
      <c r="F2077">
        <v>2581</v>
      </c>
      <c r="G2077" t="s">
        <v>6</v>
      </c>
      <c r="H2077" t="s">
        <v>742</v>
      </c>
      <c r="I2077">
        <v>100009</v>
      </c>
      <c r="J2077">
        <v>31401</v>
      </c>
      <c r="K2077">
        <v>100250</v>
      </c>
    </row>
    <row r="2078" spans="1:11" x14ac:dyDescent="0.3">
      <c r="A2078">
        <v>102662</v>
      </c>
      <c r="B2078" t="s">
        <v>617</v>
      </c>
      <c r="C2078" t="s">
        <v>1840</v>
      </c>
      <c r="D2078" t="s">
        <v>2225</v>
      </c>
      <c r="E2078" t="str">
        <f>CONCATENATE(Table1[[#This Row],[SchoolName]]," (",Table1[[#This Row],[DistrictName]],")")</f>
        <v>Stanwood Middle School (Stanwood-Camano School District)</v>
      </c>
      <c r="F2078">
        <v>2400</v>
      </c>
      <c r="G2078" t="s">
        <v>6</v>
      </c>
      <c r="H2078" t="s">
        <v>742</v>
      </c>
      <c r="I2078">
        <v>100009</v>
      </c>
      <c r="J2078">
        <v>31401</v>
      </c>
      <c r="K2078">
        <v>100250</v>
      </c>
    </row>
    <row r="2079" spans="1:11" x14ac:dyDescent="0.3">
      <c r="A2079">
        <v>101189</v>
      </c>
      <c r="B2079" t="s">
        <v>223</v>
      </c>
      <c r="C2079" t="s">
        <v>950</v>
      </c>
      <c r="D2079" t="s">
        <v>956</v>
      </c>
      <c r="E2079" t="str">
        <f>CONCATENATE(Table1[[#This Row],[SchoolName]]," (",Table1[[#This Row],[DistrictName]],")")</f>
        <v>Star Lake Elementary School (Federal Way School District)</v>
      </c>
      <c r="F2079">
        <v>3160</v>
      </c>
      <c r="G2079" t="s">
        <v>6</v>
      </c>
      <c r="H2079" t="s">
        <v>2599</v>
      </c>
      <c r="I2079">
        <v>100006</v>
      </c>
      <c r="J2079">
        <v>17210</v>
      </c>
      <c r="K2079">
        <v>100086</v>
      </c>
    </row>
    <row r="2080" spans="1:11" x14ac:dyDescent="0.3">
      <c r="A2080">
        <v>100660</v>
      </c>
      <c r="B2080" t="s">
        <v>9</v>
      </c>
      <c r="C2080" t="s">
        <v>455</v>
      </c>
      <c r="D2080" t="s">
        <v>456</v>
      </c>
      <c r="E2080" t="str">
        <f>CONCATENATE(Table1[[#This Row],[SchoolName]]," (",Table1[[#This Row],[DistrictName]],")")</f>
        <v>Starbuck School (Starbuck School District)</v>
      </c>
      <c r="F2080">
        <v>2135</v>
      </c>
      <c r="G2080" t="s">
        <v>6</v>
      </c>
      <c r="H2080" t="s">
        <v>2673</v>
      </c>
      <c r="I2080">
        <v>100007</v>
      </c>
      <c r="J2080" s="2" t="s">
        <v>2672</v>
      </c>
      <c r="K2080">
        <v>100252</v>
      </c>
    </row>
    <row r="2081" spans="1:11" x14ac:dyDescent="0.3">
      <c r="A2081">
        <v>102374</v>
      </c>
      <c r="B2081" t="s">
        <v>617</v>
      </c>
      <c r="C2081" t="s">
        <v>1222</v>
      </c>
      <c r="D2081" t="s">
        <v>2062</v>
      </c>
      <c r="E2081" t="str">
        <f>CONCATENATE(Table1[[#This Row],[SchoolName]]," (",Table1[[#This Row],[DistrictName]],")")</f>
        <v>State Street High School (Sedro-Woolley School District)</v>
      </c>
      <c r="F2081">
        <v>1537</v>
      </c>
      <c r="G2081" t="s">
        <v>24</v>
      </c>
      <c r="H2081" t="s">
        <v>2548</v>
      </c>
      <c r="I2081">
        <v>100009</v>
      </c>
      <c r="J2081">
        <v>29101</v>
      </c>
      <c r="K2081">
        <v>100230</v>
      </c>
    </row>
    <row r="2082" spans="1:11" x14ac:dyDescent="0.3">
      <c r="A2082">
        <v>100428</v>
      </c>
      <c r="B2082" t="s">
        <v>92</v>
      </c>
      <c r="C2082" t="s">
        <v>96</v>
      </c>
      <c r="D2082" t="s">
        <v>97</v>
      </c>
      <c r="E2082" t="str">
        <f>CONCATENATE(Table1[[#This Row],[SchoolName]]," (",Table1[[#This Row],[DistrictName]],")")</f>
        <v>Stehekin Elementary (Stehekin School District)</v>
      </c>
      <c r="F2082">
        <v>2265</v>
      </c>
      <c r="G2082" t="s">
        <v>6</v>
      </c>
      <c r="H2082" t="s">
        <v>103</v>
      </c>
      <c r="I2082">
        <v>100008</v>
      </c>
      <c r="J2082" s="2" t="s">
        <v>2710</v>
      </c>
      <c r="K2082">
        <v>100253</v>
      </c>
    </row>
    <row r="2083" spans="1:11" x14ac:dyDescent="0.3">
      <c r="A2083">
        <v>102028</v>
      </c>
      <c r="B2083" t="s">
        <v>223</v>
      </c>
      <c r="C2083" t="s">
        <v>1491</v>
      </c>
      <c r="D2083" t="s">
        <v>1496</v>
      </c>
      <c r="E2083" t="str">
        <f>CONCATENATE(Table1[[#This Row],[SchoolName]]," (",Table1[[#This Row],[DistrictName]],")")</f>
        <v>Steilacoom High (Steilacoom Hist. School District)</v>
      </c>
      <c r="F2083">
        <v>4131</v>
      </c>
      <c r="G2083" t="s">
        <v>6</v>
      </c>
      <c r="H2083" t="s">
        <v>2554</v>
      </c>
      <c r="I2083">
        <v>100006</v>
      </c>
      <c r="J2083">
        <v>27001</v>
      </c>
      <c r="K2083">
        <v>100254</v>
      </c>
    </row>
    <row r="2084" spans="1:11" x14ac:dyDescent="0.3">
      <c r="A2084">
        <v>103959</v>
      </c>
      <c r="B2084" t="s">
        <v>223</v>
      </c>
      <c r="C2084" t="s">
        <v>399</v>
      </c>
      <c r="D2084" t="s">
        <v>1828</v>
      </c>
      <c r="E2084" t="str">
        <f>CONCATENATE(Table1[[#This Row],[SchoolName]]," (",Table1[[#This Row],[DistrictName]],")")</f>
        <v>Stella Schola (Lake Washington School District)</v>
      </c>
      <c r="F2084">
        <v>1975</v>
      </c>
      <c r="G2084" t="s">
        <v>24</v>
      </c>
      <c r="H2084" t="s">
        <v>2599</v>
      </c>
      <c r="I2084">
        <v>100006</v>
      </c>
      <c r="J2084">
        <v>17414</v>
      </c>
      <c r="K2084">
        <v>100127</v>
      </c>
    </row>
    <row r="2085" spans="1:11" x14ac:dyDescent="0.3">
      <c r="A2085">
        <v>106173</v>
      </c>
      <c r="B2085" t="s">
        <v>3</v>
      </c>
      <c r="C2085" t="s">
        <v>700</v>
      </c>
      <c r="D2085" t="s">
        <v>1293</v>
      </c>
      <c r="E2085" t="str">
        <f>CONCATENATE(Table1[[#This Row],[SchoolName]]," (",Table1[[#This Row],[DistrictName]],")")</f>
        <v>Stem Academy at SVT (Central Valley School District)</v>
      </c>
      <c r="F2085">
        <v>5542</v>
      </c>
      <c r="G2085" t="s">
        <v>6</v>
      </c>
      <c r="H2085" t="s">
        <v>644</v>
      </c>
      <c r="I2085">
        <v>100001</v>
      </c>
      <c r="J2085">
        <v>32356</v>
      </c>
      <c r="K2085">
        <v>100039</v>
      </c>
    </row>
    <row r="2086" spans="1:11" x14ac:dyDescent="0.3">
      <c r="A2086">
        <v>106071</v>
      </c>
      <c r="B2086" t="s">
        <v>223</v>
      </c>
      <c r="C2086" t="s">
        <v>2634</v>
      </c>
      <c r="D2086" t="s">
        <v>2636</v>
      </c>
      <c r="E2086" t="str">
        <f>CONCATENATE(Table1[[#This Row],[SchoolName]]," (",Table1[[#This Row],[DistrictName]],")")</f>
        <v>Stephen Decatur Elementary School (Seattle School District No. 1)</v>
      </c>
      <c r="F2086">
        <v>5488</v>
      </c>
      <c r="G2086" t="s">
        <v>6</v>
      </c>
      <c r="H2086" t="s">
        <v>2599</v>
      </c>
      <c r="I2086">
        <v>100006</v>
      </c>
      <c r="J2086">
        <v>17001</v>
      </c>
      <c r="K2086">
        <v>100229</v>
      </c>
    </row>
    <row r="2087" spans="1:11" x14ac:dyDescent="0.3">
      <c r="A2087">
        <v>103150</v>
      </c>
      <c r="B2087" t="s">
        <v>3</v>
      </c>
      <c r="C2087" t="s">
        <v>1684</v>
      </c>
      <c r="D2087" t="s">
        <v>1685</v>
      </c>
      <c r="E2087" t="str">
        <f>CONCATENATE(Table1[[#This Row],[SchoolName]]," (",Table1[[#This Row],[DistrictName]],")")</f>
        <v>Steptoe Elementary School (Steptoe School District)</v>
      </c>
      <c r="F2087">
        <v>2115</v>
      </c>
      <c r="G2087" t="s">
        <v>6</v>
      </c>
      <c r="H2087" t="s">
        <v>2520</v>
      </c>
      <c r="I2087">
        <v>100001</v>
      </c>
      <c r="J2087">
        <v>38304</v>
      </c>
      <c r="K2087">
        <v>100255</v>
      </c>
    </row>
    <row r="2088" spans="1:11" x14ac:dyDescent="0.3">
      <c r="A2088">
        <v>106775</v>
      </c>
      <c r="B2088" t="s">
        <v>92</v>
      </c>
      <c r="C2088" t="s">
        <v>501</v>
      </c>
      <c r="D2088" t="s">
        <v>734</v>
      </c>
      <c r="E2088" t="str">
        <f>CONCATENATE(Table1[[#This Row],[SchoolName]]," (",Table1[[#This Row],[DistrictName]],")")</f>
        <v>Sterling Junior High School (Eastmont School District)</v>
      </c>
      <c r="F2088">
        <v>5701</v>
      </c>
      <c r="G2088" t="s">
        <v>6</v>
      </c>
      <c r="H2088" t="s">
        <v>2657</v>
      </c>
      <c r="I2088">
        <v>100008</v>
      </c>
      <c r="J2088" s="2" t="s">
        <v>2659</v>
      </c>
      <c r="K2088">
        <v>100072</v>
      </c>
    </row>
    <row r="2089" spans="1:11" x14ac:dyDescent="0.3">
      <c r="A2089">
        <v>106060</v>
      </c>
      <c r="B2089" t="s">
        <v>617</v>
      </c>
      <c r="C2089" t="s">
        <v>778</v>
      </c>
      <c r="D2089" t="s">
        <v>1237</v>
      </c>
      <c r="E2089" t="str">
        <f>CONCATENATE(Table1[[#This Row],[SchoolName]]," (",Table1[[#This Row],[DistrictName]],")")</f>
        <v>Stevens Creek Elementary (Lake Stevens School District)</v>
      </c>
      <c r="F2089">
        <v>5477</v>
      </c>
      <c r="G2089" t="s">
        <v>6</v>
      </c>
      <c r="H2089" t="s">
        <v>742</v>
      </c>
      <c r="I2089">
        <v>100009</v>
      </c>
      <c r="J2089">
        <v>31004</v>
      </c>
      <c r="K2089">
        <v>100126</v>
      </c>
    </row>
    <row r="2090" spans="1:11" x14ac:dyDescent="0.3">
      <c r="A2090">
        <v>102691</v>
      </c>
      <c r="B2090" t="s">
        <v>3</v>
      </c>
      <c r="C2090" t="s">
        <v>670</v>
      </c>
      <c r="D2090" t="s">
        <v>2241</v>
      </c>
      <c r="E2090" t="str">
        <f>CONCATENATE(Table1[[#This Row],[SchoolName]]," (",Table1[[#This Row],[DistrictName]],")")</f>
        <v>Stevens Elementary (Spokane School District)</v>
      </c>
      <c r="F2090">
        <v>2108</v>
      </c>
      <c r="G2090" t="s">
        <v>6</v>
      </c>
      <c r="H2090" t="s">
        <v>644</v>
      </c>
      <c r="I2090">
        <v>100001</v>
      </c>
      <c r="J2090">
        <v>32081</v>
      </c>
      <c r="K2090">
        <v>100247</v>
      </c>
    </row>
    <row r="2091" spans="1:11" x14ac:dyDescent="0.3">
      <c r="A2091">
        <v>100864</v>
      </c>
      <c r="B2091" t="s">
        <v>604</v>
      </c>
      <c r="C2091" t="s">
        <v>605</v>
      </c>
      <c r="D2091" t="s">
        <v>609</v>
      </c>
      <c r="E2091" t="str">
        <f>CONCATENATE(Table1[[#This Row],[SchoolName]]," (",Table1[[#This Row],[DistrictName]],")")</f>
        <v>Stevens Elementary School (Aberdeen School District)</v>
      </c>
      <c r="F2091">
        <v>2971</v>
      </c>
      <c r="G2091" t="s">
        <v>6</v>
      </c>
      <c r="H2091" t="s">
        <v>2642</v>
      </c>
      <c r="I2091">
        <v>100004</v>
      </c>
      <c r="J2091">
        <v>14005</v>
      </c>
      <c r="K2091">
        <v>100010</v>
      </c>
    </row>
    <row r="2092" spans="1:11" x14ac:dyDescent="0.3">
      <c r="A2092">
        <v>101041</v>
      </c>
      <c r="B2092" t="s">
        <v>223</v>
      </c>
      <c r="C2092" t="s">
        <v>2634</v>
      </c>
      <c r="D2092" t="s">
        <v>609</v>
      </c>
      <c r="E2092" t="str">
        <f>CONCATENATE(Table1[[#This Row],[SchoolName]]," (",Table1[[#This Row],[DistrictName]],")")</f>
        <v>Stevens Elementary School (Seattle School District No. 1)</v>
      </c>
      <c r="F2092">
        <v>2080</v>
      </c>
      <c r="G2092" t="s">
        <v>6</v>
      </c>
      <c r="H2092" t="s">
        <v>2599</v>
      </c>
      <c r="I2092">
        <v>100006</v>
      </c>
      <c r="J2092">
        <v>17001</v>
      </c>
      <c r="K2092">
        <v>100229</v>
      </c>
    </row>
    <row r="2093" spans="1:11" x14ac:dyDescent="0.3">
      <c r="A2093">
        <v>100765</v>
      </c>
      <c r="B2093" t="s">
        <v>9</v>
      </c>
      <c r="C2093" t="s">
        <v>528</v>
      </c>
      <c r="D2093" t="s">
        <v>138</v>
      </c>
      <c r="E2093" t="str">
        <f>CONCATENATE(Table1[[#This Row],[SchoolName]]," (",Table1[[#This Row],[DistrictName]],")")</f>
        <v>Stevens Middle School (Pasco School District)</v>
      </c>
      <c r="F2093">
        <v>3324</v>
      </c>
      <c r="G2093" t="s">
        <v>6</v>
      </c>
      <c r="H2093" t="s">
        <v>2650</v>
      </c>
      <c r="I2093">
        <v>100007</v>
      </c>
      <c r="J2093">
        <v>11001</v>
      </c>
      <c r="K2093">
        <v>100195</v>
      </c>
    </row>
    <row r="2094" spans="1:11" x14ac:dyDescent="0.3">
      <c r="A2094">
        <v>100484</v>
      </c>
      <c r="B2094" t="s">
        <v>131</v>
      </c>
      <c r="C2094" t="s">
        <v>132</v>
      </c>
      <c r="D2094" t="s">
        <v>138</v>
      </c>
      <c r="E2094" t="str">
        <f>CONCATENATE(Table1[[#This Row],[SchoolName]]," (",Table1[[#This Row],[DistrictName]],")")</f>
        <v>Stevens Middle School (Port Angeles School District)</v>
      </c>
      <c r="F2094">
        <v>3318</v>
      </c>
      <c r="G2094" t="s">
        <v>6</v>
      </c>
      <c r="H2094" t="s">
        <v>2694</v>
      </c>
      <c r="I2094">
        <v>100005</v>
      </c>
      <c r="J2094" s="2" t="s">
        <v>2699</v>
      </c>
      <c r="K2094">
        <v>100202</v>
      </c>
    </row>
    <row r="2095" spans="1:11" x14ac:dyDescent="0.3">
      <c r="A2095">
        <v>102424</v>
      </c>
      <c r="B2095" t="s">
        <v>158</v>
      </c>
      <c r="C2095" t="s">
        <v>792</v>
      </c>
      <c r="D2095" t="s">
        <v>294</v>
      </c>
      <c r="E2095" t="str">
        <f>CONCATENATE(Table1[[#This Row],[SchoolName]]," (",Table1[[#This Row],[DistrictName]],")")</f>
        <v>Stevenson Elementary (Stevenson-Carson School District)</v>
      </c>
      <c r="F2095">
        <v>2682</v>
      </c>
      <c r="G2095" t="s">
        <v>6</v>
      </c>
      <c r="H2095" t="s">
        <v>2089</v>
      </c>
      <c r="I2095">
        <v>100003</v>
      </c>
      <c r="J2095">
        <v>30303</v>
      </c>
      <c r="K2095">
        <v>100256</v>
      </c>
    </row>
    <row r="2096" spans="1:11" x14ac:dyDescent="0.3">
      <c r="A2096">
        <v>101361</v>
      </c>
      <c r="B2096" t="s">
        <v>223</v>
      </c>
      <c r="C2096" t="s">
        <v>290</v>
      </c>
      <c r="D2096" t="s">
        <v>294</v>
      </c>
      <c r="E2096" t="str">
        <f>CONCATENATE(Table1[[#This Row],[SchoolName]]," (",Table1[[#This Row],[DistrictName]],")")</f>
        <v>Stevenson Elementary (Bellevue School District)</v>
      </c>
      <c r="F2096">
        <v>3100</v>
      </c>
      <c r="G2096" t="s">
        <v>6</v>
      </c>
      <c r="H2096" t="s">
        <v>2599</v>
      </c>
      <c r="I2096">
        <v>100006</v>
      </c>
      <c r="J2096">
        <v>17405</v>
      </c>
      <c r="K2096">
        <v>100019</v>
      </c>
    </row>
    <row r="2097" spans="1:11" x14ac:dyDescent="0.3">
      <c r="A2097">
        <v>102426</v>
      </c>
      <c r="B2097" t="s">
        <v>158</v>
      </c>
      <c r="C2097" t="s">
        <v>792</v>
      </c>
      <c r="D2097" t="s">
        <v>2094</v>
      </c>
      <c r="E2097" t="str">
        <f>CONCATENATE(Table1[[#This Row],[SchoolName]]," (",Table1[[#This Row],[DistrictName]],")")</f>
        <v>Stevenson High School (Stevenson-Carson School District)</v>
      </c>
      <c r="F2097">
        <v>3119</v>
      </c>
      <c r="G2097" t="s">
        <v>6</v>
      </c>
      <c r="H2097" t="s">
        <v>2089</v>
      </c>
      <c r="I2097">
        <v>100003</v>
      </c>
      <c r="J2097">
        <v>30303</v>
      </c>
      <c r="K2097">
        <v>100256</v>
      </c>
    </row>
    <row r="2098" spans="1:11" x14ac:dyDescent="0.3">
      <c r="A2098">
        <v>102039</v>
      </c>
      <c r="B2098" t="s">
        <v>223</v>
      </c>
      <c r="C2098" t="s">
        <v>1309</v>
      </c>
      <c r="D2098" t="s">
        <v>1500</v>
      </c>
      <c r="E2098" t="str">
        <f>CONCATENATE(Table1[[#This Row],[SchoolName]]," (",Table1[[#This Row],[DistrictName]],")")</f>
        <v>Stewart Elementary (Puyallup School District)</v>
      </c>
      <c r="F2098">
        <v>2311</v>
      </c>
      <c r="G2098" t="s">
        <v>6</v>
      </c>
      <c r="H2098" t="s">
        <v>2554</v>
      </c>
      <c r="I2098">
        <v>100006</v>
      </c>
      <c r="J2098">
        <v>27003</v>
      </c>
      <c r="K2098">
        <v>100207</v>
      </c>
    </row>
    <row r="2099" spans="1:11" x14ac:dyDescent="0.3">
      <c r="A2099">
        <v>102122</v>
      </c>
      <c r="B2099" t="s">
        <v>223</v>
      </c>
      <c r="C2099" t="s">
        <v>668</v>
      </c>
      <c r="D2099" t="s">
        <v>1900</v>
      </c>
      <c r="E2099" t="str">
        <f>CONCATENATE(Table1[[#This Row],[SchoolName]]," (",Table1[[#This Row],[DistrictName]],")")</f>
        <v>Stewart Middle School (Tacoma School District)</v>
      </c>
      <c r="F2099">
        <v>2359</v>
      </c>
      <c r="G2099" t="s">
        <v>6</v>
      </c>
      <c r="H2099" t="s">
        <v>2554</v>
      </c>
      <c r="I2099">
        <v>100006</v>
      </c>
      <c r="J2099">
        <v>27010</v>
      </c>
      <c r="K2099">
        <v>100261</v>
      </c>
    </row>
    <row r="2100" spans="1:11" x14ac:dyDescent="0.3">
      <c r="A2100">
        <v>102560</v>
      </c>
      <c r="B2100" t="s">
        <v>617</v>
      </c>
      <c r="C2100" t="s">
        <v>1250</v>
      </c>
      <c r="D2100" t="s">
        <v>2164</v>
      </c>
      <c r="E2100" t="str">
        <f>CONCATENATE(Table1[[#This Row],[SchoolName]]," (",Table1[[#This Row],[DistrictName]],")")</f>
        <v>Stillaguamish Valley Learning Center (Arlington School District)</v>
      </c>
      <c r="F2100">
        <v>1714</v>
      </c>
      <c r="G2100" t="s">
        <v>24</v>
      </c>
      <c r="H2100" t="s">
        <v>742</v>
      </c>
      <c r="I2100">
        <v>100009</v>
      </c>
      <c r="J2100">
        <v>31016</v>
      </c>
      <c r="K2100">
        <v>100014</v>
      </c>
    </row>
    <row r="2101" spans="1:11" x14ac:dyDescent="0.3">
      <c r="A2101">
        <v>101410</v>
      </c>
      <c r="B2101" t="s">
        <v>223</v>
      </c>
      <c r="C2101" t="s">
        <v>320</v>
      </c>
      <c r="D2101" t="s">
        <v>327</v>
      </c>
      <c r="E2101" t="str">
        <f>CONCATENATE(Table1[[#This Row],[SchoolName]]," (",Table1[[#This Row],[DistrictName]],")")</f>
        <v>Stillwater Elementary (Riverview School District)</v>
      </c>
      <c r="F2101">
        <v>4332</v>
      </c>
      <c r="G2101" t="s">
        <v>6</v>
      </c>
      <c r="H2101" t="s">
        <v>2599</v>
      </c>
      <c r="I2101">
        <v>100006</v>
      </c>
      <c r="J2101">
        <v>17407</v>
      </c>
      <c r="K2101">
        <v>100222</v>
      </c>
    </row>
    <row r="2102" spans="1:11" x14ac:dyDescent="0.3">
      <c r="A2102">
        <v>102013</v>
      </c>
      <c r="B2102" t="s">
        <v>3</v>
      </c>
      <c r="C2102" t="s">
        <v>719</v>
      </c>
      <c r="D2102" t="s">
        <v>1488</v>
      </c>
      <c r="E2102" t="str">
        <f>CONCATENATE(Table1[[#This Row],[SchoolName]]," (",Table1[[#This Row],[DistrictName]],")")</f>
        <v>Stratton Elementary (Newport School District)</v>
      </c>
      <c r="F2102">
        <v>4478</v>
      </c>
      <c r="G2102" t="s">
        <v>6</v>
      </c>
      <c r="H2102" t="s">
        <v>2576</v>
      </c>
      <c r="I2102">
        <v>100001</v>
      </c>
      <c r="J2102">
        <v>26056</v>
      </c>
      <c r="K2102">
        <v>100164</v>
      </c>
    </row>
    <row r="2103" spans="1:11" x14ac:dyDescent="0.3">
      <c r="A2103">
        <v>103843</v>
      </c>
      <c r="B2103" t="s">
        <v>2735</v>
      </c>
      <c r="C2103" t="s">
        <v>2540</v>
      </c>
      <c r="D2103" t="s">
        <v>1792</v>
      </c>
      <c r="E2103" t="str">
        <f>CONCATENATE(Table1[[#This Row],[SchoolName]]," (",Table1[[#This Row],[DistrictName]],")")</f>
        <v>Structural Alt Confinement School (ESD 101 acting as a school district)</v>
      </c>
      <c r="F2103">
        <v>3507</v>
      </c>
      <c r="G2103" t="s">
        <v>24</v>
      </c>
      <c r="H2103" t="s">
        <v>644</v>
      </c>
      <c r="J2103">
        <v>32801</v>
      </c>
      <c r="K2103">
        <v>100001</v>
      </c>
    </row>
    <row r="2104" spans="1:11" x14ac:dyDescent="0.3">
      <c r="A2104">
        <v>103861</v>
      </c>
      <c r="B2104" t="s">
        <v>223</v>
      </c>
      <c r="C2104" t="s">
        <v>261</v>
      </c>
      <c r="D2104" t="s">
        <v>1801</v>
      </c>
      <c r="E2104" t="str">
        <f>CONCATENATE(Table1[[#This Row],[SchoolName]]," (",Table1[[#This Row],[DistrictName]],")")</f>
        <v>Student Link (Vashon Island School District)</v>
      </c>
      <c r="F2104">
        <v>1938</v>
      </c>
      <c r="G2104" t="s">
        <v>24</v>
      </c>
      <c r="H2104" t="s">
        <v>2599</v>
      </c>
      <c r="I2104">
        <v>100006</v>
      </c>
      <c r="J2104">
        <v>17402</v>
      </c>
      <c r="K2104">
        <v>100279</v>
      </c>
    </row>
    <row r="2105" spans="1:11" x14ac:dyDescent="0.3">
      <c r="A2105">
        <v>102643</v>
      </c>
      <c r="B2105" t="s">
        <v>617</v>
      </c>
      <c r="C2105" t="s">
        <v>681</v>
      </c>
      <c r="D2105" t="s">
        <v>2211</v>
      </c>
      <c r="E2105" t="str">
        <f>CONCATENATE(Table1[[#This Row],[SchoolName]]," (",Table1[[#This Row],[DistrictName]],")")</f>
        <v>Student Services School (Sultan School District)</v>
      </c>
      <c r="F2105">
        <v>1670</v>
      </c>
      <c r="G2105" t="s">
        <v>31</v>
      </c>
      <c r="H2105" t="s">
        <v>742</v>
      </c>
      <c r="I2105">
        <v>100009</v>
      </c>
      <c r="J2105">
        <v>31311</v>
      </c>
      <c r="K2105">
        <v>100257</v>
      </c>
    </row>
    <row r="2106" spans="1:11" x14ac:dyDescent="0.3">
      <c r="A2106">
        <v>102646</v>
      </c>
      <c r="B2106" t="s">
        <v>617</v>
      </c>
      <c r="C2106" t="s">
        <v>681</v>
      </c>
      <c r="D2106" t="s">
        <v>2213</v>
      </c>
      <c r="E2106" t="str">
        <f>CONCATENATE(Table1[[#This Row],[SchoolName]]," (",Table1[[#This Row],[DistrictName]],")")</f>
        <v>Sultan Elementary School (Sultan School District)</v>
      </c>
      <c r="F2106">
        <v>2229</v>
      </c>
      <c r="G2106" t="s">
        <v>6</v>
      </c>
      <c r="H2106" t="s">
        <v>742</v>
      </c>
      <c r="I2106">
        <v>100009</v>
      </c>
      <c r="J2106">
        <v>31311</v>
      </c>
      <c r="K2106">
        <v>100257</v>
      </c>
    </row>
    <row r="2107" spans="1:11" x14ac:dyDescent="0.3">
      <c r="A2107">
        <v>102645</v>
      </c>
      <c r="B2107" t="s">
        <v>617</v>
      </c>
      <c r="C2107" t="s">
        <v>681</v>
      </c>
      <c r="D2107" t="s">
        <v>2212</v>
      </c>
      <c r="E2107" t="str">
        <f>CONCATENATE(Table1[[#This Row],[SchoolName]]," (",Table1[[#This Row],[DistrictName]],")")</f>
        <v>Sultan Middle School (Sultan School District)</v>
      </c>
      <c r="F2107">
        <v>2105</v>
      </c>
      <c r="G2107" t="s">
        <v>6</v>
      </c>
      <c r="H2107" t="s">
        <v>742</v>
      </c>
      <c r="I2107">
        <v>100009</v>
      </c>
      <c r="J2107">
        <v>31311</v>
      </c>
      <c r="K2107">
        <v>100257</v>
      </c>
    </row>
    <row r="2108" spans="1:11" x14ac:dyDescent="0.3">
      <c r="A2108">
        <v>102648</v>
      </c>
      <c r="B2108" t="s">
        <v>617</v>
      </c>
      <c r="C2108" t="s">
        <v>681</v>
      </c>
      <c r="D2108" t="s">
        <v>2214</v>
      </c>
      <c r="E2108" t="str">
        <f>CONCATENATE(Table1[[#This Row],[SchoolName]]," (",Table1[[#This Row],[DistrictName]],")")</f>
        <v>Sultan Senior High School (Sultan School District)</v>
      </c>
      <c r="F2108">
        <v>4274</v>
      </c>
      <c r="G2108" t="s">
        <v>6</v>
      </c>
      <c r="H2108" t="s">
        <v>742</v>
      </c>
      <c r="I2108">
        <v>100009</v>
      </c>
      <c r="J2108">
        <v>31311</v>
      </c>
      <c r="K2108">
        <v>100257</v>
      </c>
    </row>
    <row r="2109" spans="1:11" x14ac:dyDescent="0.3">
      <c r="A2109">
        <v>106424</v>
      </c>
      <c r="B2109" t="s">
        <v>617</v>
      </c>
      <c r="C2109" t="s">
        <v>681</v>
      </c>
      <c r="D2109" t="s">
        <v>682</v>
      </c>
      <c r="E2109" t="str">
        <f>CONCATENATE(Table1[[#This Row],[SchoolName]]," (",Table1[[#This Row],[DistrictName]],")")</f>
        <v>Sultan Virtual Academy (Sultan School District)</v>
      </c>
      <c r="F2109">
        <v>5642</v>
      </c>
      <c r="G2109" t="s">
        <v>24</v>
      </c>
      <c r="H2109" t="s">
        <v>742</v>
      </c>
      <c r="I2109">
        <v>100009</v>
      </c>
      <c r="J2109">
        <v>31311</v>
      </c>
      <c r="K2109">
        <v>100257</v>
      </c>
    </row>
    <row r="2110" spans="1:11" x14ac:dyDescent="0.3">
      <c r="A2110">
        <v>103111</v>
      </c>
      <c r="B2110" t="s">
        <v>617</v>
      </c>
      <c r="C2110" t="s">
        <v>1304</v>
      </c>
      <c r="D2110" t="s">
        <v>1654</v>
      </c>
      <c r="E2110" t="str">
        <f>CONCATENATE(Table1[[#This Row],[SchoolName]]," (",Table1[[#This Row],[DistrictName]],")")</f>
        <v>Sumas Elementary (Nooksack Valley School District)</v>
      </c>
      <c r="F2110">
        <v>2489</v>
      </c>
      <c r="G2110" t="s">
        <v>6</v>
      </c>
      <c r="H2110" t="s">
        <v>2522</v>
      </c>
      <c r="I2110">
        <v>100009</v>
      </c>
      <c r="J2110">
        <v>37506</v>
      </c>
      <c r="K2110">
        <v>100166</v>
      </c>
    </row>
    <row r="2111" spans="1:11" x14ac:dyDescent="0.3">
      <c r="A2111">
        <v>106049</v>
      </c>
      <c r="B2111" t="s">
        <v>638</v>
      </c>
      <c r="C2111" t="s">
        <v>1234</v>
      </c>
      <c r="D2111" t="s">
        <v>1234</v>
      </c>
      <c r="E2111" t="str">
        <f>CONCATENATE(Table1[[#This Row],[SchoolName]]," (",Table1[[#This Row],[DistrictName]],")")</f>
        <v>Summit Public School: Atlas (Summit Public School: Atlas)</v>
      </c>
      <c r="F2111">
        <v>5469</v>
      </c>
      <c r="G2111" t="s">
        <v>6</v>
      </c>
      <c r="H2111" t="s">
        <v>2599</v>
      </c>
      <c r="I2111">
        <v>105798</v>
      </c>
      <c r="J2111">
        <v>17905</v>
      </c>
      <c r="K2111">
        <v>106018</v>
      </c>
    </row>
    <row r="2112" spans="1:11" x14ac:dyDescent="0.3">
      <c r="A2112">
        <v>105876</v>
      </c>
      <c r="B2112" t="s">
        <v>638</v>
      </c>
      <c r="C2112" t="s">
        <v>1157</v>
      </c>
      <c r="D2112" t="s">
        <v>1157</v>
      </c>
      <c r="E2112" t="str">
        <f>CONCATENATE(Table1[[#This Row],[SchoolName]]," (",Table1[[#This Row],[DistrictName]],")")</f>
        <v>Summit Public School: Olympus (Summit Public School: Olympus)</v>
      </c>
      <c r="F2112">
        <v>5376</v>
      </c>
      <c r="G2112" t="s">
        <v>6</v>
      </c>
      <c r="H2112" t="s">
        <v>2554</v>
      </c>
      <c r="I2112">
        <v>105798</v>
      </c>
      <c r="J2112">
        <v>27905</v>
      </c>
      <c r="K2112">
        <v>105809</v>
      </c>
    </row>
    <row r="2113" spans="1:11" x14ac:dyDescent="0.3">
      <c r="A2113">
        <v>105875</v>
      </c>
      <c r="B2113" t="s">
        <v>638</v>
      </c>
      <c r="C2113" t="s">
        <v>1156</v>
      </c>
      <c r="D2113" t="s">
        <v>1156</v>
      </c>
      <c r="E2113" t="str">
        <f>CONCATENATE(Table1[[#This Row],[SchoolName]]," (",Table1[[#This Row],[DistrictName]],")")</f>
        <v>Summit Public School: Sierra (Summit Public School: Sierra)</v>
      </c>
      <c r="F2113">
        <v>5375</v>
      </c>
      <c r="G2113" t="s">
        <v>6</v>
      </c>
      <c r="H2113" t="s">
        <v>2599</v>
      </c>
      <c r="I2113">
        <v>105798</v>
      </c>
      <c r="J2113">
        <v>17902</v>
      </c>
      <c r="K2113">
        <v>105808</v>
      </c>
    </row>
    <row r="2114" spans="1:11" x14ac:dyDescent="0.3">
      <c r="A2114">
        <v>102796</v>
      </c>
      <c r="B2114" t="s">
        <v>3</v>
      </c>
      <c r="C2114" t="s">
        <v>700</v>
      </c>
      <c r="D2114" t="s">
        <v>2304</v>
      </c>
      <c r="E2114" t="str">
        <f>CONCATENATE(Table1[[#This Row],[SchoolName]]," (",Table1[[#This Row],[DistrictName]],")")</f>
        <v>Summit School (Central Valley School District)</v>
      </c>
      <c r="F2114">
        <v>3465</v>
      </c>
      <c r="G2114" t="s">
        <v>6</v>
      </c>
      <c r="H2114" t="s">
        <v>644</v>
      </c>
      <c r="I2114">
        <v>100001</v>
      </c>
      <c r="J2114">
        <v>32356</v>
      </c>
      <c r="K2114">
        <v>100039</v>
      </c>
    </row>
    <row r="2115" spans="1:11" x14ac:dyDescent="0.3">
      <c r="A2115">
        <v>101437</v>
      </c>
      <c r="B2115" t="s">
        <v>223</v>
      </c>
      <c r="C2115" t="s">
        <v>343</v>
      </c>
      <c r="D2115" t="s">
        <v>346</v>
      </c>
      <c r="E2115" t="str">
        <f>CONCATENATE(Table1[[#This Row],[SchoolName]]," (",Table1[[#This Row],[DistrictName]],")")</f>
        <v>Summit Trail Middle School (Tahoma School District)</v>
      </c>
      <c r="F2115">
        <v>3341</v>
      </c>
      <c r="G2115" t="s">
        <v>6</v>
      </c>
      <c r="H2115" t="s">
        <v>2599</v>
      </c>
      <c r="I2115">
        <v>100006</v>
      </c>
      <c r="J2115">
        <v>17409</v>
      </c>
      <c r="K2115">
        <v>100263</v>
      </c>
    </row>
    <row r="2116" spans="1:11" x14ac:dyDescent="0.3">
      <c r="A2116">
        <v>102893</v>
      </c>
      <c r="B2116" t="s">
        <v>3</v>
      </c>
      <c r="C2116" t="s">
        <v>2356</v>
      </c>
      <c r="D2116" t="s">
        <v>2357</v>
      </c>
      <c r="E2116" t="str">
        <f>CONCATENATE(Table1[[#This Row],[SchoolName]]," (",Table1[[#This Row],[DistrictName]],")")</f>
        <v>Summit Valley School (Summit Valley School District)</v>
      </c>
      <c r="F2116">
        <v>4394</v>
      </c>
      <c r="G2116" t="s">
        <v>6</v>
      </c>
      <c r="H2116" t="s">
        <v>2529</v>
      </c>
      <c r="I2116">
        <v>100001</v>
      </c>
      <c r="J2116">
        <v>33202</v>
      </c>
      <c r="K2116">
        <v>100258</v>
      </c>
    </row>
    <row r="2117" spans="1:11" x14ac:dyDescent="0.3">
      <c r="A2117">
        <v>100648</v>
      </c>
      <c r="B2117" t="s">
        <v>158</v>
      </c>
      <c r="C2117" t="s">
        <v>431</v>
      </c>
      <c r="D2117" t="s">
        <v>445</v>
      </c>
      <c r="E2117" t="str">
        <f>CONCATENATE(Table1[[#This Row],[SchoolName]]," (",Table1[[#This Row],[DistrictName]],")")</f>
        <v>Summit View High School (Battle Ground School District)</v>
      </c>
      <c r="F2117">
        <v>4450</v>
      </c>
      <c r="G2117" t="s">
        <v>24</v>
      </c>
      <c r="H2117" t="s">
        <v>2677</v>
      </c>
      <c r="I2117">
        <v>100003</v>
      </c>
      <c r="J2117" s="2" t="s">
        <v>2679</v>
      </c>
      <c r="K2117">
        <v>100018</v>
      </c>
    </row>
    <row r="2118" spans="1:11" x14ac:dyDescent="0.3">
      <c r="A2118">
        <v>106757</v>
      </c>
      <c r="B2118" t="s">
        <v>604</v>
      </c>
      <c r="C2118" t="s">
        <v>695</v>
      </c>
      <c r="D2118" t="s">
        <v>2526</v>
      </c>
      <c r="E2118" t="str">
        <f>CONCATENATE(Table1[[#This Row],[SchoolName]]," (",Table1[[#This Row],[DistrictName]],")")</f>
        <v>Summit VIrtual Academy (North Thurston Public Schools)</v>
      </c>
      <c r="F2118">
        <v>5683</v>
      </c>
      <c r="G2118" t="s">
        <v>24</v>
      </c>
      <c r="H2118" t="s">
        <v>2524</v>
      </c>
      <c r="I2118">
        <v>100004</v>
      </c>
      <c r="J2118">
        <v>34003</v>
      </c>
      <c r="K2118">
        <v>100172</v>
      </c>
    </row>
    <row r="2119" spans="1:11" x14ac:dyDescent="0.3">
      <c r="A2119">
        <v>103290</v>
      </c>
      <c r="B2119" t="s">
        <v>554</v>
      </c>
      <c r="C2119" t="s">
        <v>657</v>
      </c>
      <c r="D2119" t="s">
        <v>1767</v>
      </c>
      <c r="E2119" t="str">
        <f>CONCATENATE(Table1[[#This Row],[SchoolName]]," (",Table1[[#This Row],[DistrictName]],")")</f>
        <v>Summitview Elementary (West Valley School District (Yakima))</v>
      </c>
      <c r="F2119">
        <v>3207</v>
      </c>
      <c r="G2119" t="s">
        <v>6</v>
      </c>
      <c r="H2119" t="s">
        <v>659</v>
      </c>
      <c r="I2119">
        <v>100002</v>
      </c>
      <c r="J2119">
        <v>39208</v>
      </c>
      <c r="K2119">
        <v>100292</v>
      </c>
    </row>
    <row r="2120" spans="1:11" x14ac:dyDescent="0.3">
      <c r="A2120">
        <v>102185</v>
      </c>
      <c r="B2120" t="s">
        <v>223</v>
      </c>
      <c r="C2120" t="s">
        <v>1280</v>
      </c>
      <c r="D2120" t="s">
        <v>1941</v>
      </c>
      <c r="E2120" t="str">
        <f>CONCATENATE(Table1[[#This Row],[SchoolName]]," (",Table1[[#This Row],[DistrictName]],")")</f>
        <v>Sumner High School (Sumner-Bonney Lake School District)</v>
      </c>
      <c r="F2120">
        <v>3247</v>
      </c>
      <c r="G2120" t="s">
        <v>6</v>
      </c>
      <c r="H2120" t="s">
        <v>2554</v>
      </c>
      <c r="I2120">
        <v>100006</v>
      </c>
      <c r="J2120">
        <v>27320</v>
      </c>
      <c r="K2120">
        <v>100259</v>
      </c>
    </row>
    <row r="2121" spans="1:11" x14ac:dyDescent="0.3">
      <c r="A2121">
        <v>102188</v>
      </c>
      <c r="B2121" t="s">
        <v>223</v>
      </c>
      <c r="C2121" t="s">
        <v>1280</v>
      </c>
      <c r="D2121" t="s">
        <v>1943</v>
      </c>
      <c r="E2121" t="str">
        <f>CONCATENATE(Table1[[#This Row],[SchoolName]]," (",Table1[[#This Row],[DistrictName]],")")</f>
        <v>Sumner Middle School (Sumner-Bonney Lake School District)</v>
      </c>
      <c r="F2121">
        <v>3499</v>
      </c>
      <c r="G2121" t="s">
        <v>6</v>
      </c>
      <c r="H2121" t="s">
        <v>2554</v>
      </c>
      <c r="I2121">
        <v>100006</v>
      </c>
      <c r="J2121">
        <v>27320</v>
      </c>
      <c r="K2121">
        <v>100259</v>
      </c>
    </row>
    <row r="2122" spans="1:11" x14ac:dyDescent="0.3">
      <c r="A2122">
        <v>102183</v>
      </c>
      <c r="B2122" t="s">
        <v>223</v>
      </c>
      <c r="C2122" t="s">
        <v>1280</v>
      </c>
      <c r="D2122" t="s">
        <v>1939</v>
      </c>
      <c r="E2122" t="str">
        <f>CONCATENATE(Table1[[#This Row],[SchoolName]]," (",Table1[[#This Row],[DistrictName]],")")</f>
        <v>Sumner Special Services (Sumner-Bonney Lake School District)</v>
      </c>
      <c r="F2122">
        <v>1781</v>
      </c>
      <c r="G2122" t="s">
        <v>31</v>
      </c>
      <c r="H2122" t="s">
        <v>2554</v>
      </c>
      <c r="I2122">
        <v>100006</v>
      </c>
      <c r="J2122">
        <v>27320</v>
      </c>
      <c r="K2122">
        <v>100259</v>
      </c>
    </row>
    <row r="2123" spans="1:11" x14ac:dyDescent="0.3">
      <c r="A2123">
        <v>104757</v>
      </c>
      <c r="B2123" t="s">
        <v>554</v>
      </c>
      <c r="C2123" t="s">
        <v>1734</v>
      </c>
      <c r="D2123" t="s">
        <v>2515</v>
      </c>
      <c r="E2123" t="str">
        <f>CONCATENATE(Table1[[#This Row],[SchoolName]]," (",Table1[[#This Row],[DistrictName]],")")</f>
        <v>Sun Valley Elementary School (Sunnyside School District)</v>
      </c>
      <c r="F2123">
        <v>5137</v>
      </c>
      <c r="G2123" t="s">
        <v>6</v>
      </c>
      <c r="H2123" t="s">
        <v>659</v>
      </c>
      <c r="I2123">
        <v>100002</v>
      </c>
      <c r="J2123">
        <v>39201</v>
      </c>
      <c r="K2123">
        <v>100260</v>
      </c>
    </row>
    <row r="2124" spans="1:11" x14ac:dyDescent="0.3">
      <c r="A2124">
        <v>101464</v>
      </c>
      <c r="B2124" t="s">
        <v>223</v>
      </c>
      <c r="C2124" t="s">
        <v>360</v>
      </c>
      <c r="D2124" t="s">
        <v>366</v>
      </c>
      <c r="E2124" t="str">
        <f>CONCATENATE(Table1[[#This Row],[SchoolName]]," (",Table1[[#This Row],[DistrictName]],")")</f>
        <v>Sunny Hills Elementary (Issaquah School District)</v>
      </c>
      <c r="F2124">
        <v>3386</v>
      </c>
      <c r="G2124" t="s">
        <v>6</v>
      </c>
      <c r="H2124" t="s">
        <v>2599</v>
      </c>
      <c r="I2124">
        <v>100006</v>
      </c>
      <c r="J2124">
        <v>17411</v>
      </c>
      <c r="K2124">
        <v>100111</v>
      </c>
    </row>
    <row r="2125" spans="1:11" x14ac:dyDescent="0.3">
      <c r="A2125">
        <v>102476</v>
      </c>
      <c r="B2125" t="s">
        <v>617</v>
      </c>
      <c r="C2125" t="s">
        <v>778</v>
      </c>
      <c r="D2125" t="s">
        <v>963</v>
      </c>
      <c r="E2125" t="str">
        <f>CONCATENATE(Table1[[#This Row],[SchoolName]]," (",Table1[[#This Row],[DistrictName]],")")</f>
        <v>Sunnycrest Elementary School (Lake Stevens School District)</v>
      </c>
      <c r="F2125">
        <v>3753</v>
      </c>
      <c r="G2125" t="s">
        <v>6</v>
      </c>
      <c r="H2125" t="s">
        <v>742</v>
      </c>
      <c r="I2125">
        <v>100009</v>
      </c>
      <c r="J2125">
        <v>31004</v>
      </c>
      <c r="K2125">
        <v>100126</v>
      </c>
    </row>
    <row r="2126" spans="1:11" x14ac:dyDescent="0.3">
      <c r="A2126">
        <v>101197</v>
      </c>
      <c r="B2126" t="s">
        <v>223</v>
      </c>
      <c r="C2126" t="s">
        <v>950</v>
      </c>
      <c r="D2126" t="s">
        <v>963</v>
      </c>
      <c r="E2126" t="str">
        <f>CONCATENATE(Table1[[#This Row],[SchoolName]]," (",Table1[[#This Row],[DistrictName]],")")</f>
        <v>Sunnycrest Elementary School (Federal Way School District)</v>
      </c>
      <c r="F2126">
        <v>3567</v>
      </c>
      <c r="G2126" t="s">
        <v>6</v>
      </c>
      <c r="H2126" t="s">
        <v>2599</v>
      </c>
      <c r="I2126">
        <v>100006</v>
      </c>
      <c r="J2126">
        <v>17210</v>
      </c>
      <c r="K2126">
        <v>100086</v>
      </c>
    </row>
    <row r="2127" spans="1:11" x14ac:dyDescent="0.3">
      <c r="A2127">
        <v>103058</v>
      </c>
      <c r="B2127" t="s">
        <v>617</v>
      </c>
      <c r="C2127" t="s">
        <v>1144</v>
      </c>
      <c r="D2127" t="s">
        <v>1618</v>
      </c>
      <c r="E2127" t="str">
        <f>CONCATENATE(Table1[[#This Row],[SchoolName]]," (",Table1[[#This Row],[DistrictName]],")")</f>
        <v>Sunnyland Elementary School (Bellingham School District)</v>
      </c>
      <c r="F2127">
        <v>2387</v>
      </c>
      <c r="G2127" t="s">
        <v>6</v>
      </c>
      <c r="H2127" t="s">
        <v>2522</v>
      </c>
      <c r="I2127">
        <v>100009</v>
      </c>
      <c r="J2127">
        <v>37501</v>
      </c>
      <c r="K2127">
        <v>100020</v>
      </c>
    </row>
    <row r="2128" spans="1:11" x14ac:dyDescent="0.3">
      <c r="A2128">
        <v>103139</v>
      </c>
      <c r="B2128" t="s">
        <v>3</v>
      </c>
      <c r="C2128" t="s">
        <v>1320</v>
      </c>
      <c r="D2128" t="s">
        <v>1673</v>
      </c>
      <c r="E2128" t="str">
        <f>CONCATENATE(Table1[[#This Row],[SchoolName]]," (",Table1[[#This Row],[DistrictName]],")")</f>
        <v>Sunnyside Elementary (Pullman School District)</v>
      </c>
      <c r="F2128">
        <v>3614</v>
      </c>
      <c r="G2128" t="s">
        <v>6</v>
      </c>
      <c r="H2128" t="s">
        <v>2520</v>
      </c>
      <c r="I2128">
        <v>100001</v>
      </c>
      <c r="J2128">
        <v>38267</v>
      </c>
      <c r="K2128">
        <v>100206</v>
      </c>
    </row>
    <row r="2129" spans="1:11" x14ac:dyDescent="0.3">
      <c r="A2129">
        <v>102585</v>
      </c>
      <c r="B2129" t="s">
        <v>617</v>
      </c>
      <c r="C2129" t="s">
        <v>761</v>
      </c>
      <c r="D2129" t="s">
        <v>1673</v>
      </c>
      <c r="E2129" t="str">
        <f>CONCATENATE(Table1[[#This Row],[SchoolName]]," (",Table1[[#This Row],[DistrictName]],")")</f>
        <v>Sunnyside Elementary (Marysville School District)</v>
      </c>
      <c r="F2129">
        <v>3537</v>
      </c>
      <c r="G2129" t="s">
        <v>6</v>
      </c>
      <c r="H2129" t="s">
        <v>742</v>
      </c>
      <c r="I2129">
        <v>100009</v>
      </c>
      <c r="J2129">
        <v>31025</v>
      </c>
      <c r="K2129">
        <v>100142</v>
      </c>
    </row>
    <row r="2130" spans="1:11" x14ac:dyDescent="0.3">
      <c r="A2130">
        <v>103240</v>
      </c>
      <c r="B2130" t="s">
        <v>554</v>
      </c>
      <c r="C2130" t="s">
        <v>1734</v>
      </c>
      <c r="D2130" t="s">
        <v>1736</v>
      </c>
      <c r="E2130" t="str">
        <f>CONCATENATE(Table1[[#This Row],[SchoolName]]," (",Table1[[#This Row],[DistrictName]],")")</f>
        <v>Sunnyside High School (Sunnyside School District)</v>
      </c>
      <c r="F2130">
        <v>2959</v>
      </c>
      <c r="G2130" t="s">
        <v>6</v>
      </c>
      <c r="H2130" t="s">
        <v>659</v>
      </c>
      <c r="I2130">
        <v>100002</v>
      </c>
      <c r="J2130">
        <v>39201</v>
      </c>
      <c r="K2130">
        <v>100260</v>
      </c>
    </row>
    <row r="2131" spans="1:11" x14ac:dyDescent="0.3">
      <c r="A2131">
        <v>100464</v>
      </c>
      <c r="B2131" t="s">
        <v>92</v>
      </c>
      <c r="C2131" t="s">
        <v>118</v>
      </c>
      <c r="D2131" t="s">
        <v>125</v>
      </c>
      <c r="E2131" t="str">
        <f>CONCATENATE(Table1[[#This Row],[SchoolName]]," (",Table1[[#This Row],[DistrictName]],")")</f>
        <v>Sunnyslope Elementary School (Wenatchee School District)</v>
      </c>
      <c r="F2131">
        <v>3208</v>
      </c>
      <c r="G2131" t="s">
        <v>6</v>
      </c>
      <c r="H2131" t="s">
        <v>103</v>
      </c>
      <c r="I2131">
        <v>100008</v>
      </c>
      <c r="J2131" s="2" t="s">
        <v>2703</v>
      </c>
      <c r="K2131">
        <v>100290</v>
      </c>
    </row>
    <row r="2132" spans="1:11" x14ac:dyDescent="0.3">
      <c r="A2132">
        <v>101756</v>
      </c>
      <c r="B2132" t="s">
        <v>131</v>
      </c>
      <c r="C2132" t="s">
        <v>1114</v>
      </c>
      <c r="D2132" t="s">
        <v>125</v>
      </c>
      <c r="E2132" t="str">
        <f>CONCATENATE(Table1[[#This Row],[SchoolName]]," (",Table1[[#This Row],[DistrictName]],")")</f>
        <v>Sunnyslope Elementary School (South Kitsap School District)</v>
      </c>
      <c r="F2132">
        <v>4141</v>
      </c>
      <c r="G2132" t="s">
        <v>6</v>
      </c>
      <c r="H2132" t="s">
        <v>2593</v>
      </c>
      <c r="I2132">
        <v>100005</v>
      </c>
      <c r="J2132">
        <v>18402</v>
      </c>
      <c r="K2132">
        <v>100244</v>
      </c>
    </row>
    <row r="2133" spans="1:11" x14ac:dyDescent="0.3">
      <c r="A2133">
        <v>102803</v>
      </c>
      <c r="B2133" t="s">
        <v>3</v>
      </c>
      <c r="C2133" t="s">
        <v>700</v>
      </c>
      <c r="D2133" t="s">
        <v>227</v>
      </c>
      <c r="E2133" t="str">
        <f>CONCATENATE(Table1[[#This Row],[SchoolName]]," (",Table1[[#This Row],[DistrictName]],")")</f>
        <v>Sunrise Elementary (Central Valley School District)</v>
      </c>
      <c r="F2133">
        <v>4160</v>
      </c>
      <c r="G2133" t="s">
        <v>6</v>
      </c>
      <c r="H2133" t="s">
        <v>644</v>
      </c>
      <c r="I2133">
        <v>100001</v>
      </c>
      <c r="J2133">
        <v>32356</v>
      </c>
      <c r="K2133">
        <v>100039</v>
      </c>
    </row>
    <row r="2134" spans="1:11" x14ac:dyDescent="0.3">
      <c r="A2134">
        <v>101237</v>
      </c>
      <c r="B2134" t="s">
        <v>223</v>
      </c>
      <c r="C2134" t="s">
        <v>224</v>
      </c>
      <c r="D2134" t="s">
        <v>227</v>
      </c>
      <c r="E2134" t="str">
        <f>CONCATENATE(Table1[[#This Row],[SchoolName]]," (",Table1[[#This Row],[DistrictName]],")")</f>
        <v>Sunrise Elementary (Enumclaw School District)</v>
      </c>
      <c r="F2134">
        <v>4289</v>
      </c>
      <c r="G2134" t="s">
        <v>6</v>
      </c>
      <c r="H2134" t="s">
        <v>2599</v>
      </c>
      <c r="I2134">
        <v>100006</v>
      </c>
      <c r="J2134">
        <v>17216</v>
      </c>
      <c r="K2134">
        <v>100080</v>
      </c>
    </row>
    <row r="2135" spans="1:11" x14ac:dyDescent="0.3">
      <c r="A2135">
        <v>101651</v>
      </c>
      <c r="B2135" t="s">
        <v>223</v>
      </c>
      <c r="C2135" t="s">
        <v>635</v>
      </c>
      <c r="D2135" t="s">
        <v>227</v>
      </c>
      <c r="E2135" t="str">
        <f>CONCATENATE(Table1[[#This Row],[SchoolName]]," (",Table1[[#This Row],[DistrictName]],")")</f>
        <v>Sunrise Elementary (Northshore School District)</v>
      </c>
      <c r="F2135">
        <v>4187</v>
      </c>
      <c r="G2135" t="s">
        <v>6</v>
      </c>
      <c r="H2135" t="s">
        <v>2599</v>
      </c>
      <c r="I2135">
        <v>100006</v>
      </c>
      <c r="J2135">
        <v>17417</v>
      </c>
      <c r="K2135">
        <v>100174</v>
      </c>
    </row>
    <row r="2136" spans="1:11" x14ac:dyDescent="0.3">
      <c r="A2136">
        <v>102057</v>
      </c>
      <c r="B2136" t="s">
        <v>223</v>
      </c>
      <c r="C2136" t="s">
        <v>1309</v>
      </c>
      <c r="D2136" t="s">
        <v>227</v>
      </c>
      <c r="E2136" t="str">
        <f>CONCATENATE(Table1[[#This Row],[SchoolName]]," (",Table1[[#This Row],[DistrictName]],")")</f>
        <v>Sunrise Elementary (Puyallup School District)</v>
      </c>
      <c r="F2136">
        <v>3896</v>
      </c>
      <c r="G2136" t="s">
        <v>6</v>
      </c>
      <c r="H2136" t="s">
        <v>2554</v>
      </c>
      <c r="I2136">
        <v>100006</v>
      </c>
      <c r="J2136">
        <v>27003</v>
      </c>
      <c r="K2136">
        <v>100207</v>
      </c>
    </row>
    <row r="2137" spans="1:11" x14ac:dyDescent="0.3">
      <c r="A2137">
        <v>101609</v>
      </c>
      <c r="B2137" t="s">
        <v>223</v>
      </c>
      <c r="C2137" t="s">
        <v>715</v>
      </c>
      <c r="D2137" t="s">
        <v>1026</v>
      </c>
      <c r="E2137" t="str">
        <f>CONCATENATE(Table1[[#This Row],[SchoolName]]," (",Table1[[#This Row],[DistrictName]],")")</f>
        <v>Sunrise Elementary School (Kent School District)</v>
      </c>
      <c r="F2137">
        <v>4420</v>
      </c>
      <c r="G2137" t="s">
        <v>6</v>
      </c>
      <c r="H2137" t="s">
        <v>2599</v>
      </c>
      <c r="I2137">
        <v>100006</v>
      </c>
      <c r="J2137">
        <v>17415</v>
      </c>
      <c r="K2137">
        <v>100117</v>
      </c>
    </row>
    <row r="2138" spans="1:11" x14ac:dyDescent="0.3">
      <c r="A2138">
        <v>102813</v>
      </c>
      <c r="B2138" t="s">
        <v>3</v>
      </c>
      <c r="C2138" t="s">
        <v>768</v>
      </c>
      <c r="D2138" t="s">
        <v>364</v>
      </c>
      <c r="E2138" t="str">
        <f>CONCATENATE(Table1[[#This Row],[SchoolName]]," (",Table1[[#This Row],[DistrictName]],")")</f>
        <v>Sunset Elementary (Cheney School District)</v>
      </c>
      <c r="F2138">
        <v>2814</v>
      </c>
      <c r="G2138" t="s">
        <v>6</v>
      </c>
      <c r="H2138" t="s">
        <v>644</v>
      </c>
      <c r="I2138">
        <v>100001</v>
      </c>
      <c r="J2138">
        <v>32360</v>
      </c>
      <c r="K2138">
        <v>100042</v>
      </c>
    </row>
    <row r="2139" spans="1:11" x14ac:dyDescent="0.3">
      <c r="A2139">
        <v>101462</v>
      </c>
      <c r="B2139" t="s">
        <v>223</v>
      </c>
      <c r="C2139" t="s">
        <v>360</v>
      </c>
      <c r="D2139" t="s">
        <v>364</v>
      </c>
      <c r="E2139" t="str">
        <f>CONCATENATE(Table1[[#This Row],[SchoolName]]," (",Table1[[#This Row],[DistrictName]],")")</f>
        <v>Sunset Elementary (Issaquah School District)</v>
      </c>
      <c r="F2139">
        <v>3228</v>
      </c>
      <c r="G2139" t="s">
        <v>6</v>
      </c>
      <c r="H2139" t="s">
        <v>2599</v>
      </c>
      <c r="I2139">
        <v>100006</v>
      </c>
      <c r="J2139">
        <v>17411</v>
      </c>
      <c r="K2139">
        <v>100111</v>
      </c>
    </row>
    <row r="2140" spans="1:11" x14ac:dyDescent="0.3">
      <c r="A2140">
        <v>100603</v>
      </c>
      <c r="B2140" t="s">
        <v>158</v>
      </c>
      <c r="C2140" t="s">
        <v>213</v>
      </c>
      <c r="D2140" t="s">
        <v>409</v>
      </c>
      <c r="E2140" t="str">
        <f>CONCATENATE(Table1[[#This Row],[SchoolName]]," (",Table1[[#This Row],[DistrictName]],")")</f>
        <v>Sunset Elementary School (Evergreen School District (Clark))</v>
      </c>
      <c r="F2140">
        <v>3970</v>
      </c>
      <c r="G2140" t="s">
        <v>6</v>
      </c>
      <c r="H2140" t="s">
        <v>2677</v>
      </c>
      <c r="I2140">
        <v>100003</v>
      </c>
      <c r="J2140" s="2" t="s">
        <v>2683</v>
      </c>
      <c r="K2140">
        <v>100084</v>
      </c>
    </row>
    <row r="2141" spans="1:11" x14ac:dyDescent="0.3">
      <c r="A2141">
        <v>102178</v>
      </c>
      <c r="B2141" t="s">
        <v>223</v>
      </c>
      <c r="C2141" t="s">
        <v>1930</v>
      </c>
      <c r="D2141" t="s">
        <v>1935</v>
      </c>
      <c r="E2141" t="str">
        <f>CONCATENATE(Table1[[#This Row],[SchoolName]]," (",Table1[[#This Row],[DistrictName]],")")</f>
        <v>Sunset Primary (University Place School District)</v>
      </c>
      <c r="F2141">
        <v>3601</v>
      </c>
      <c r="G2141" t="s">
        <v>6</v>
      </c>
      <c r="H2141" t="s">
        <v>2554</v>
      </c>
      <c r="I2141">
        <v>100006</v>
      </c>
      <c r="J2141">
        <v>27083</v>
      </c>
      <c r="K2141">
        <v>100275</v>
      </c>
    </row>
    <row r="2142" spans="1:11" x14ac:dyDescent="0.3">
      <c r="A2142">
        <v>106149</v>
      </c>
      <c r="B2142" t="s">
        <v>158</v>
      </c>
      <c r="C2142" t="s">
        <v>446</v>
      </c>
      <c r="D2142" t="s">
        <v>1273</v>
      </c>
      <c r="E2142" t="str">
        <f>CONCATENATE(Table1[[#This Row],[SchoolName]]," (",Table1[[#This Row],[DistrictName]],")")</f>
        <v>Sunset Ridge Intermediate School (Ridgefield School District)</v>
      </c>
      <c r="F2142">
        <v>5518</v>
      </c>
      <c r="G2142" t="s">
        <v>6</v>
      </c>
      <c r="H2142" t="s">
        <v>2677</v>
      </c>
      <c r="I2142">
        <v>100003</v>
      </c>
      <c r="J2142" s="2" t="s">
        <v>2678</v>
      </c>
      <c r="K2142">
        <v>100219</v>
      </c>
    </row>
    <row r="2143" spans="1:11" x14ac:dyDescent="0.3">
      <c r="A2143">
        <v>100378</v>
      </c>
      <c r="B2143" t="s">
        <v>9</v>
      </c>
      <c r="C2143" t="s">
        <v>36</v>
      </c>
      <c r="D2143" t="s">
        <v>53</v>
      </c>
      <c r="E2143" t="str">
        <f>CONCATENATE(Table1[[#This Row],[SchoolName]]," (",Table1[[#This Row],[DistrictName]],")")</f>
        <v>Sunset View Elementary School (Kennewick School District)</v>
      </c>
      <c r="F2143">
        <v>4136</v>
      </c>
      <c r="G2143" t="s">
        <v>6</v>
      </c>
      <c r="H2143" t="s">
        <v>2713</v>
      </c>
      <c r="I2143">
        <v>100007</v>
      </c>
      <c r="J2143" s="2" t="s">
        <v>2718</v>
      </c>
      <c r="K2143">
        <v>100116</v>
      </c>
    </row>
    <row r="2144" spans="1:11" x14ac:dyDescent="0.3">
      <c r="A2144">
        <v>103878</v>
      </c>
      <c r="B2144" t="s">
        <v>223</v>
      </c>
      <c r="C2144" t="s">
        <v>950</v>
      </c>
      <c r="D2144" t="s">
        <v>1808</v>
      </c>
      <c r="E2144" t="str">
        <f>CONCATENATE(Table1[[#This Row],[SchoolName]]," (",Table1[[#This Row],[DistrictName]],")")</f>
        <v>Support School (Federal Way School District)</v>
      </c>
      <c r="F2144">
        <v>1951</v>
      </c>
      <c r="G2144" t="s">
        <v>6</v>
      </c>
      <c r="H2144" t="s">
        <v>2599</v>
      </c>
      <c r="I2144">
        <v>100006</v>
      </c>
      <c r="J2144">
        <v>17210</v>
      </c>
      <c r="K2144">
        <v>100086</v>
      </c>
    </row>
    <row r="2145" spans="1:11" x14ac:dyDescent="0.3">
      <c r="A2145">
        <v>101708</v>
      </c>
      <c r="B2145" t="s">
        <v>131</v>
      </c>
      <c r="C2145" t="s">
        <v>687</v>
      </c>
      <c r="D2145" t="s">
        <v>1091</v>
      </c>
      <c r="E2145" t="str">
        <f>CONCATENATE(Table1[[#This Row],[SchoolName]]," (",Table1[[#This Row],[DistrictName]],")")</f>
        <v>Suquamish Elementary School (North Kitsap School District)</v>
      </c>
      <c r="F2145">
        <v>3391</v>
      </c>
      <c r="G2145" t="s">
        <v>6</v>
      </c>
      <c r="H2145" t="s">
        <v>2593</v>
      </c>
      <c r="I2145">
        <v>100005</v>
      </c>
      <c r="J2145">
        <v>18400</v>
      </c>
      <c r="K2145">
        <v>100169</v>
      </c>
    </row>
    <row r="2146" spans="1:11" x14ac:dyDescent="0.3">
      <c r="A2146">
        <v>102335</v>
      </c>
      <c r="B2146" t="s">
        <v>223</v>
      </c>
      <c r="C2146" t="s">
        <v>709</v>
      </c>
      <c r="D2146" t="s">
        <v>2038</v>
      </c>
      <c r="E2146" t="str">
        <f>CONCATENATE(Table1[[#This Row],[SchoolName]]," (",Table1[[#This Row],[DistrictName]],")")</f>
        <v>Surprise Lake Middle School (Fife School District)</v>
      </c>
      <c r="F2146">
        <v>3798</v>
      </c>
      <c r="G2146" t="s">
        <v>6</v>
      </c>
      <c r="H2146" t="s">
        <v>2554</v>
      </c>
      <c r="I2146">
        <v>100006</v>
      </c>
      <c r="J2146">
        <v>27417</v>
      </c>
      <c r="K2146">
        <v>100088</v>
      </c>
    </row>
    <row r="2147" spans="1:11" x14ac:dyDescent="0.3">
      <c r="A2147">
        <v>106759</v>
      </c>
      <c r="B2147" t="s">
        <v>223</v>
      </c>
      <c r="C2147" t="s">
        <v>672</v>
      </c>
      <c r="D2147" t="s">
        <v>722</v>
      </c>
      <c r="E2147" t="str">
        <f>CONCATENATE(Table1[[#This Row],[SchoolName]]," (",Table1[[#This Row],[DistrictName]],")")</f>
        <v>Swift Water Elementary (Peninsula School District)</v>
      </c>
      <c r="F2147">
        <v>5685</v>
      </c>
      <c r="G2147" t="s">
        <v>6</v>
      </c>
      <c r="H2147" t="s">
        <v>2554</v>
      </c>
      <c r="I2147">
        <v>100006</v>
      </c>
      <c r="J2147">
        <v>27401</v>
      </c>
      <c r="K2147">
        <v>100199</v>
      </c>
    </row>
    <row r="2148" spans="1:11" x14ac:dyDescent="0.3">
      <c r="A2148">
        <v>103977</v>
      </c>
      <c r="B2148" t="s">
        <v>554</v>
      </c>
      <c r="C2148" t="s">
        <v>1336</v>
      </c>
      <c r="D2148" t="s">
        <v>2592</v>
      </c>
      <c r="E2148" t="str">
        <f>CONCATENATE(Table1[[#This Row],[SchoolName]]," (",Table1[[#This Row],[DistrictName]],")")</f>
        <v>Swiftwater Alternative High School (Cle Elum-Roslyn School District)</v>
      </c>
      <c r="F2148">
        <v>1987</v>
      </c>
      <c r="G2148" t="s">
        <v>24</v>
      </c>
      <c r="H2148" t="s">
        <v>1333</v>
      </c>
      <c r="I2148">
        <v>100002</v>
      </c>
      <c r="J2148">
        <v>19404</v>
      </c>
      <c r="K2148">
        <v>100046</v>
      </c>
    </row>
    <row r="2149" spans="1:11" x14ac:dyDescent="0.3">
      <c r="A2149">
        <v>101271</v>
      </c>
      <c r="B2149" t="s">
        <v>223</v>
      </c>
      <c r="C2149" t="s">
        <v>235</v>
      </c>
      <c r="D2149" t="s">
        <v>247</v>
      </c>
      <c r="E2149" t="str">
        <f>CONCATENATE(Table1[[#This Row],[SchoolName]]," (",Table1[[#This Row],[DistrictName]],")")</f>
        <v>Sylvester Middle School (Highline School District)</v>
      </c>
      <c r="F2149">
        <v>2927</v>
      </c>
      <c r="G2149" t="s">
        <v>6</v>
      </c>
      <c r="H2149" t="s">
        <v>2599</v>
      </c>
      <c r="I2149">
        <v>100006</v>
      </c>
      <c r="J2149">
        <v>17401</v>
      </c>
      <c r="K2149">
        <v>100105</v>
      </c>
    </row>
    <row r="2150" spans="1:11" x14ac:dyDescent="0.3">
      <c r="A2150">
        <v>106909</v>
      </c>
      <c r="B2150" t="s">
        <v>223</v>
      </c>
      <c r="C2150" t="s">
        <v>668</v>
      </c>
      <c r="D2150" t="s">
        <v>2564</v>
      </c>
      <c r="E2150" t="str">
        <f>CONCATENATE(Table1[[#This Row],[SchoolName]]," (",Table1[[#This Row],[DistrictName]],")")</f>
        <v>Tacoma Online Elementary School (Tacoma School District)</v>
      </c>
      <c r="F2150">
        <v>5720</v>
      </c>
      <c r="G2150" t="s">
        <v>6</v>
      </c>
      <c r="H2150" t="s">
        <v>2554</v>
      </c>
      <c r="I2150">
        <v>100006</v>
      </c>
      <c r="J2150">
        <v>27010</v>
      </c>
      <c r="K2150">
        <v>100261</v>
      </c>
    </row>
    <row r="2151" spans="1:11" x14ac:dyDescent="0.3">
      <c r="A2151">
        <v>106911</v>
      </c>
      <c r="B2151" t="s">
        <v>223</v>
      </c>
      <c r="C2151" t="s">
        <v>668</v>
      </c>
      <c r="D2151" t="s">
        <v>753</v>
      </c>
      <c r="E2151" t="str">
        <f>CONCATENATE(Table1[[#This Row],[SchoolName]]," (",Table1[[#This Row],[DistrictName]],")")</f>
        <v>Tacoma Online High School (Tacoma School District)</v>
      </c>
      <c r="F2151">
        <v>5722</v>
      </c>
      <c r="G2151" t="s">
        <v>6</v>
      </c>
      <c r="H2151" t="s">
        <v>2554</v>
      </c>
      <c r="I2151">
        <v>100006</v>
      </c>
      <c r="J2151">
        <v>27010</v>
      </c>
      <c r="K2151">
        <v>100261</v>
      </c>
    </row>
    <row r="2152" spans="1:11" x14ac:dyDescent="0.3">
      <c r="A2152">
        <v>106910</v>
      </c>
      <c r="B2152" t="s">
        <v>223</v>
      </c>
      <c r="C2152" t="s">
        <v>668</v>
      </c>
      <c r="D2152" t="s">
        <v>752</v>
      </c>
      <c r="E2152" t="str">
        <f>CONCATENATE(Table1[[#This Row],[SchoolName]]," (",Table1[[#This Row],[DistrictName]],")")</f>
        <v>Tacoma Online Middle School (Tacoma School District)</v>
      </c>
      <c r="F2152">
        <v>5721</v>
      </c>
      <c r="G2152" t="s">
        <v>6</v>
      </c>
      <c r="H2152" t="s">
        <v>2554</v>
      </c>
      <c r="I2152">
        <v>100006</v>
      </c>
      <c r="J2152">
        <v>27010</v>
      </c>
      <c r="K2152">
        <v>100261</v>
      </c>
    </row>
    <row r="2153" spans="1:11" x14ac:dyDescent="0.3">
      <c r="A2153">
        <v>105603</v>
      </c>
      <c r="B2153" t="s">
        <v>223</v>
      </c>
      <c r="C2153" t="s">
        <v>668</v>
      </c>
      <c r="D2153" t="s">
        <v>2478</v>
      </c>
      <c r="E2153" t="str">
        <f>CONCATENATE(Table1[[#This Row],[SchoolName]]," (",Table1[[#This Row],[DistrictName]],")")</f>
        <v>Tacoma Open Doors (Tacoma School District)</v>
      </c>
      <c r="F2153">
        <v>5307</v>
      </c>
      <c r="G2153" t="s">
        <v>620</v>
      </c>
      <c r="H2153" t="s">
        <v>2554</v>
      </c>
      <c r="I2153">
        <v>100006</v>
      </c>
      <c r="J2153">
        <v>27010</v>
      </c>
      <c r="K2153">
        <v>100261</v>
      </c>
    </row>
    <row r="2154" spans="1:11" x14ac:dyDescent="0.3">
      <c r="A2154">
        <v>102093</v>
      </c>
      <c r="B2154" t="s">
        <v>223</v>
      </c>
      <c r="C2154" t="s">
        <v>668</v>
      </c>
      <c r="D2154" t="s">
        <v>1523</v>
      </c>
      <c r="E2154" t="str">
        <f>CONCATENATE(Table1[[#This Row],[SchoolName]]," (",Table1[[#This Row],[DistrictName]],")")</f>
        <v>Tacoma School of the Arts (Tacoma School District)</v>
      </c>
      <c r="F2154">
        <v>1860</v>
      </c>
      <c r="G2154" t="s">
        <v>6</v>
      </c>
      <c r="H2154" t="s">
        <v>2554</v>
      </c>
      <c r="I2154">
        <v>100006</v>
      </c>
      <c r="J2154">
        <v>27010</v>
      </c>
      <c r="K2154">
        <v>100261</v>
      </c>
    </row>
    <row r="2155" spans="1:11" x14ac:dyDescent="0.3">
      <c r="A2155">
        <v>104149</v>
      </c>
      <c r="B2155" t="s">
        <v>604</v>
      </c>
      <c r="C2155" t="s">
        <v>814</v>
      </c>
      <c r="D2155" t="s">
        <v>1860</v>
      </c>
      <c r="E2155" t="str">
        <f>CONCATENATE(Table1[[#This Row],[SchoolName]]," (",Table1[[#This Row],[DistrictName]],")")</f>
        <v>Taholah Elementary &amp; Middle School (Taholah School District)</v>
      </c>
      <c r="F2155">
        <v>5032</v>
      </c>
      <c r="G2155" t="s">
        <v>6</v>
      </c>
      <c r="H2155" t="s">
        <v>2642</v>
      </c>
      <c r="I2155">
        <v>100004</v>
      </c>
      <c r="J2155">
        <v>14077</v>
      </c>
      <c r="K2155">
        <v>100262</v>
      </c>
    </row>
    <row r="2156" spans="1:11" x14ac:dyDescent="0.3">
      <c r="A2156">
        <v>100897</v>
      </c>
      <c r="B2156" t="s">
        <v>604</v>
      </c>
      <c r="C2156" t="s">
        <v>814</v>
      </c>
      <c r="D2156" t="s">
        <v>815</v>
      </c>
      <c r="E2156" t="str">
        <f>CONCATENATE(Table1[[#This Row],[SchoolName]]," (",Table1[[#This Row],[DistrictName]],")")</f>
        <v>Taholah High School (Taholah School District)</v>
      </c>
      <c r="F2156">
        <v>3580</v>
      </c>
      <c r="G2156" t="s">
        <v>6</v>
      </c>
      <c r="H2156" t="s">
        <v>2642</v>
      </c>
      <c r="I2156">
        <v>100004</v>
      </c>
      <c r="J2156">
        <v>14077</v>
      </c>
      <c r="K2156">
        <v>100262</v>
      </c>
    </row>
    <row r="2157" spans="1:11" x14ac:dyDescent="0.3">
      <c r="A2157">
        <v>106073</v>
      </c>
      <c r="B2157" t="s">
        <v>223</v>
      </c>
      <c r="C2157" t="s">
        <v>343</v>
      </c>
      <c r="D2157" t="s">
        <v>1247</v>
      </c>
      <c r="E2157" t="str">
        <f>CONCATENATE(Table1[[#This Row],[SchoolName]]," (",Table1[[#This Row],[DistrictName]],")")</f>
        <v>Tahoma Elementary (Tahoma School District)</v>
      </c>
      <c r="F2157">
        <v>5490</v>
      </c>
      <c r="G2157" t="s">
        <v>6</v>
      </c>
      <c r="H2157" t="s">
        <v>2599</v>
      </c>
      <c r="I2157">
        <v>100006</v>
      </c>
      <c r="J2157">
        <v>17409</v>
      </c>
      <c r="K2157">
        <v>100263</v>
      </c>
    </row>
    <row r="2158" spans="1:11" x14ac:dyDescent="0.3">
      <c r="A2158">
        <v>106212</v>
      </c>
      <c r="B2158" t="s">
        <v>223</v>
      </c>
      <c r="C2158" t="s">
        <v>343</v>
      </c>
      <c r="D2158" t="s">
        <v>1313</v>
      </c>
      <c r="E2158" t="str">
        <f>CONCATENATE(Table1[[#This Row],[SchoolName]]," (",Table1[[#This Row],[DistrictName]],")")</f>
        <v>Tahoma Open Doors (Tahoma School District)</v>
      </c>
      <c r="F2158">
        <v>5563</v>
      </c>
      <c r="G2158" t="s">
        <v>620</v>
      </c>
      <c r="H2158" t="s">
        <v>2599</v>
      </c>
      <c r="I2158">
        <v>100006</v>
      </c>
      <c r="J2158">
        <v>17409</v>
      </c>
      <c r="K2158">
        <v>100263</v>
      </c>
    </row>
    <row r="2159" spans="1:11" x14ac:dyDescent="0.3">
      <c r="A2159">
        <v>101435</v>
      </c>
      <c r="B2159" t="s">
        <v>223</v>
      </c>
      <c r="C2159" t="s">
        <v>343</v>
      </c>
      <c r="D2159" t="s">
        <v>344</v>
      </c>
      <c r="E2159" t="str">
        <f>CONCATENATE(Table1[[#This Row],[SchoolName]]," (",Table1[[#This Row],[DistrictName]],")")</f>
        <v>Tahoma Senior High School (Tahoma School District)</v>
      </c>
      <c r="F2159">
        <v>2849</v>
      </c>
      <c r="G2159" t="s">
        <v>6</v>
      </c>
      <c r="H2159" t="s">
        <v>2599</v>
      </c>
      <c r="I2159">
        <v>100006</v>
      </c>
      <c r="J2159">
        <v>17409</v>
      </c>
      <c r="K2159">
        <v>100263</v>
      </c>
    </row>
    <row r="2160" spans="1:11" x14ac:dyDescent="0.3">
      <c r="A2160">
        <v>101345</v>
      </c>
      <c r="B2160" t="s">
        <v>223</v>
      </c>
      <c r="C2160" t="s">
        <v>266</v>
      </c>
      <c r="D2160" t="s">
        <v>285</v>
      </c>
      <c r="E2160" t="str">
        <f>CONCATENATE(Table1[[#This Row],[SchoolName]]," (",Table1[[#This Row],[DistrictName]],")")</f>
        <v>Talbot Hill Elementary School (Renton School District)</v>
      </c>
      <c r="F2160">
        <v>3740</v>
      </c>
      <c r="G2160" t="s">
        <v>6</v>
      </c>
      <c r="H2160" t="s">
        <v>2599</v>
      </c>
      <c r="I2160">
        <v>100006</v>
      </c>
      <c r="J2160">
        <v>17403</v>
      </c>
      <c r="K2160">
        <v>100216</v>
      </c>
    </row>
    <row r="2161" spans="1:11" x14ac:dyDescent="0.3">
      <c r="A2161">
        <v>105524</v>
      </c>
      <c r="B2161" t="s">
        <v>223</v>
      </c>
      <c r="C2161" t="s">
        <v>266</v>
      </c>
      <c r="D2161" t="s">
        <v>2463</v>
      </c>
      <c r="E2161" t="str">
        <f>CONCATENATE(Table1[[#This Row],[SchoolName]]," (",Table1[[#This Row],[DistrictName]],")")</f>
        <v>Talley High School (Renton School District)</v>
      </c>
      <c r="F2161">
        <v>5282</v>
      </c>
      <c r="G2161" t="s">
        <v>24</v>
      </c>
      <c r="H2161" t="s">
        <v>2599</v>
      </c>
      <c r="I2161">
        <v>100006</v>
      </c>
      <c r="J2161">
        <v>17403</v>
      </c>
      <c r="K2161">
        <v>100216</v>
      </c>
    </row>
    <row r="2162" spans="1:11" x14ac:dyDescent="0.3">
      <c r="A2162">
        <v>106219</v>
      </c>
      <c r="B2162" t="s">
        <v>617</v>
      </c>
      <c r="C2162" t="s">
        <v>772</v>
      </c>
      <c r="D2162" t="s">
        <v>1317</v>
      </c>
      <c r="E2162" t="str">
        <f>CONCATENATE(Table1[[#This Row],[SchoolName]]," (",Table1[[#This Row],[DistrictName]],")")</f>
        <v>Tambark Creek Elementary School (Everett School District)</v>
      </c>
      <c r="F2162">
        <v>5570</v>
      </c>
      <c r="G2162" t="s">
        <v>6</v>
      </c>
      <c r="H2162" t="s">
        <v>742</v>
      </c>
      <c r="I2162">
        <v>100009</v>
      </c>
      <c r="J2162">
        <v>31002</v>
      </c>
      <c r="K2162">
        <v>100083</v>
      </c>
    </row>
    <row r="2163" spans="1:11" x14ac:dyDescent="0.3">
      <c r="A2163">
        <v>100420</v>
      </c>
      <c r="B2163" t="s">
        <v>9</v>
      </c>
      <c r="C2163" t="s">
        <v>75</v>
      </c>
      <c r="D2163" t="s">
        <v>88</v>
      </c>
      <c r="E2163" t="str">
        <f>CONCATENATE(Table1[[#This Row],[SchoolName]]," (",Table1[[#This Row],[DistrictName]],")")</f>
        <v>Tapteal Elementary School (Richland School District)</v>
      </c>
      <c r="F2163">
        <v>4059</v>
      </c>
      <c r="G2163" t="s">
        <v>6</v>
      </c>
      <c r="H2163" t="s">
        <v>2713</v>
      </c>
      <c r="I2163">
        <v>100007</v>
      </c>
      <c r="J2163" s="2" t="s">
        <v>2712</v>
      </c>
      <c r="K2163">
        <v>100218</v>
      </c>
    </row>
    <row r="2164" spans="1:11" x14ac:dyDescent="0.3">
      <c r="A2164">
        <v>106056</v>
      </c>
      <c r="B2164" t="s">
        <v>223</v>
      </c>
      <c r="C2164" t="s">
        <v>950</v>
      </c>
      <c r="D2164" t="s">
        <v>2632</v>
      </c>
      <c r="E2164" t="str">
        <f>CONCATENATE(Table1[[#This Row],[SchoolName]]," (",Table1[[#This Row],[DistrictName]],")")</f>
        <v>Technology Access Foundation Academy at Saghalie (Federal Way School District)</v>
      </c>
      <c r="F2164">
        <v>5473</v>
      </c>
      <c r="G2164" t="s">
        <v>6</v>
      </c>
      <c r="H2164" t="s">
        <v>2599</v>
      </c>
      <c r="I2164">
        <v>100006</v>
      </c>
      <c r="J2164">
        <v>17210</v>
      </c>
      <c r="K2164">
        <v>100086</v>
      </c>
    </row>
    <row r="2165" spans="1:11" x14ac:dyDescent="0.3">
      <c r="A2165">
        <v>106155</v>
      </c>
      <c r="B2165" t="s">
        <v>223</v>
      </c>
      <c r="C2165" t="s">
        <v>1280</v>
      </c>
      <c r="D2165" t="s">
        <v>2562</v>
      </c>
      <c r="E2165" t="str">
        <f>CONCATENATE(Table1[[#This Row],[SchoolName]]," (",Table1[[#This Row],[DistrictName]],")")</f>
        <v>Tehaleh Heights Elementary School (Sumner-Bonney Lake School District)</v>
      </c>
      <c r="F2165">
        <v>5524</v>
      </c>
      <c r="G2165" t="s">
        <v>6</v>
      </c>
      <c r="H2165" t="s">
        <v>2554</v>
      </c>
      <c r="I2165">
        <v>100006</v>
      </c>
      <c r="J2165">
        <v>27320</v>
      </c>
      <c r="K2165">
        <v>100259</v>
      </c>
    </row>
    <row r="2166" spans="1:11" x14ac:dyDescent="0.3">
      <c r="A2166">
        <v>103130</v>
      </c>
      <c r="B2166" t="s">
        <v>3</v>
      </c>
      <c r="C2166" t="s">
        <v>1669</v>
      </c>
      <c r="D2166" t="s">
        <v>1670</v>
      </c>
      <c r="E2166" t="str">
        <f>CONCATENATE(Table1[[#This Row],[SchoolName]]," (",Table1[[#This Row],[DistrictName]],")")</f>
        <v>Tekoa Elementary School (Tekoa School District)</v>
      </c>
      <c r="F2166">
        <v>2052</v>
      </c>
      <c r="G2166" t="s">
        <v>6</v>
      </c>
      <c r="H2166" t="s">
        <v>2520</v>
      </c>
      <c r="I2166">
        <v>100001</v>
      </c>
      <c r="J2166">
        <v>38265</v>
      </c>
      <c r="K2166">
        <v>100264</v>
      </c>
    </row>
    <row r="2167" spans="1:11" x14ac:dyDescent="0.3">
      <c r="A2167">
        <v>103131</v>
      </c>
      <c r="B2167" t="s">
        <v>3</v>
      </c>
      <c r="C2167" t="s">
        <v>1669</v>
      </c>
      <c r="D2167" t="s">
        <v>1671</v>
      </c>
      <c r="E2167" t="str">
        <f>CONCATENATE(Table1[[#This Row],[SchoolName]]," (",Table1[[#This Row],[DistrictName]],")")</f>
        <v>Tekoa High School (Tekoa School District)</v>
      </c>
      <c r="F2167">
        <v>3418</v>
      </c>
      <c r="G2167" t="s">
        <v>6</v>
      </c>
      <c r="H2167" t="s">
        <v>2520</v>
      </c>
      <c r="I2167">
        <v>100001</v>
      </c>
      <c r="J2167">
        <v>38265</v>
      </c>
      <c r="K2167">
        <v>100264</v>
      </c>
    </row>
    <row r="2168" spans="1:11" x14ac:dyDescent="0.3">
      <c r="A2168">
        <v>103001</v>
      </c>
      <c r="B2168" t="s">
        <v>604</v>
      </c>
      <c r="C2168" t="s">
        <v>1584</v>
      </c>
      <c r="D2168" t="s">
        <v>1587</v>
      </c>
      <c r="E2168" t="str">
        <f>CONCATENATE(Table1[[#This Row],[SchoolName]]," (",Table1[[#This Row],[DistrictName]],")")</f>
        <v>Tenino Elementary School (Tenino School District)</v>
      </c>
      <c r="F2168">
        <v>4238</v>
      </c>
      <c r="G2168" t="s">
        <v>6</v>
      </c>
      <c r="H2168" t="s">
        <v>2524</v>
      </c>
      <c r="I2168">
        <v>100004</v>
      </c>
      <c r="J2168">
        <v>34402</v>
      </c>
      <c r="K2168">
        <v>100265</v>
      </c>
    </row>
    <row r="2169" spans="1:11" x14ac:dyDescent="0.3">
      <c r="A2169">
        <v>102999</v>
      </c>
      <c r="B2169" t="s">
        <v>604</v>
      </c>
      <c r="C2169" t="s">
        <v>1584</v>
      </c>
      <c r="D2169" t="s">
        <v>1585</v>
      </c>
      <c r="E2169" t="str">
        <f>CONCATENATE(Table1[[#This Row],[SchoolName]]," (",Table1[[#This Row],[DistrictName]],")")</f>
        <v>Tenino High School (Tenino School District)</v>
      </c>
      <c r="F2169">
        <v>3509</v>
      </c>
      <c r="G2169" t="s">
        <v>6</v>
      </c>
      <c r="H2169" t="s">
        <v>2524</v>
      </c>
      <c r="I2169">
        <v>100004</v>
      </c>
      <c r="J2169">
        <v>34402</v>
      </c>
      <c r="K2169">
        <v>100265</v>
      </c>
    </row>
    <row r="2170" spans="1:11" x14ac:dyDescent="0.3">
      <c r="A2170">
        <v>103000</v>
      </c>
      <c r="B2170" t="s">
        <v>604</v>
      </c>
      <c r="C2170" t="s">
        <v>1584</v>
      </c>
      <c r="D2170" t="s">
        <v>1586</v>
      </c>
      <c r="E2170" t="str">
        <f>CONCATENATE(Table1[[#This Row],[SchoolName]]," (",Table1[[#This Row],[DistrictName]],")")</f>
        <v>Tenino Middle School (Tenino School District)</v>
      </c>
      <c r="F2170">
        <v>3795</v>
      </c>
      <c r="G2170" t="s">
        <v>6</v>
      </c>
      <c r="H2170" t="s">
        <v>2524</v>
      </c>
      <c r="I2170">
        <v>100004</v>
      </c>
      <c r="J2170">
        <v>34402</v>
      </c>
      <c r="K2170">
        <v>100265</v>
      </c>
    </row>
    <row r="2171" spans="1:11" x14ac:dyDescent="0.3">
      <c r="A2171">
        <v>101415</v>
      </c>
      <c r="B2171" t="s">
        <v>223</v>
      </c>
      <c r="C2171" t="s">
        <v>328</v>
      </c>
      <c r="D2171" t="s">
        <v>329</v>
      </c>
      <c r="E2171" t="str">
        <f>CONCATENATE(Table1[[#This Row],[SchoolName]]," (",Table1[[#This Row],[DistrictName]],")")</f>
        <v>Terminal Park Elementary School (Auburn School District)</v>
      </c>
      <c r="F2171">
        <v>2659</v>
      </c>
      <c r="G2171" t="s">
        <v>6</v>
      </c>
      <c r="H2171" t="s">
        <v>2599</v>
      </c>
      <c r="I2171">
        <v>100006</v>
      </c>
      <c r="J2171">
        <v>17408</v>
      </c>
      <c r="K2171">
        <v>100016</v>
      </c>
    </row>
    <row r="2172" spans="1:11" x14ac:dyDescent="0.3">
      <c r="A2172">
        <v>103210</v>
      </c>
      <c r="B2172" t="s">
        <v>554</v>
      </c>
      <c r="C2172" t="s">
        <v>1719</v>
      </c>
      <c r="D2172" t="s">
        <v>1722</v>
      </c>
      <c r="E2172" t="str">
        <f>CONCATENATE(Table1[[#This Row],[SchoolName]]," (",Table1[[#This Row],[DistrictName]],")")</f>
        <v>Terrace Heights Elementary (East Valley School District (Yakima))</v>
      </c>
      <c r="F2172">
        <v>2821</v>
      </c>
      <c r="G2172" t="s">
        <v>6</v>
      </c>
      <c r="H2172" t="s">
        <v>659</v>
      </c>
      <c r="I2172">
        <v>100002</v>
      </c>
      <c r="J2172">
        <v>39090</v>
      </c>
      <c r="K2172">
        <v>100071</v>
      </c>
    </row>
    <row r="2173" spans="1:11" x14ac:dyDescent="0.3">
      <c r="A2173">
        <v>102519</v>
      </c>
      <c r="B2173" t="s">
        <v>617</v>
      </c>
      <c r="C2173" t="s">
        <v>1815</v>
      </c>
      <c r="D2173" t="s">
        <v>2137</v>
      </c>
      <c r="E2173" t="str">
        <f>CONCATENATE(Table1[[#This Row],[SchoolName]]," (",Table1[[#This Row],[DistrictName]],")")</f>
        <v>Terrace Park Elementary (Edmonds School District)</v>
      </c>
      <c r="F2173">
        <v>2888</v>
      </c>
      <c r="G2173" t="s">
        <v>6</v>
      </c>
      <c r="H2173" t="s">
        <v>742</v>
      </c>
      <c r="I2173">
        <v>100009</v>
      </c>
      <c r="J2173">
        <v>31015</v>
      </c>
      <c r="K2173">
        <v>100075</v>
      </c>
    </row>
    <row r="2174" spans="1:11" x14ac:dyDescent="0.3">
      <c r="A2174">
        <v>101013</v>
      </c>
      <c r="B2174" t="s">
        <v>223</v>
      </c>
      <c r="C2174" t="s">
        <v>2634</v>
      </c>
      <c r="D2174" t="s">
        <v>870</v>
      </c>
      <c r="E2174" t="str">
        <f>CONCATENATE(Table1[[#This Row],[SchoolName]]," (",Table1[[#This Row],[DistrictName]],")")</f>
        <v>The Center School (Seattle School District No. 1)</v>
      </c>
      <c r="F2174">
        <v>1856</v>
      </c>
      <c r="G2174" t="s">
        <v>6</v>
      </c>
      <c r="H2174" t="s">
        <v>2599</v>
      </c>
      <c r="I2174">
        <v>100006</v>
      </c>
      <c r="J2174">
        <v>17001</v>
      </c>
      <c r="K2174">
        <v>100229</v>
      </c>
    </row>
    <row r="2175" spans="1:11" x14ac:dyDescent="0.3">
      <c r="A2175">
        <v>105552</v>
      </c>
      <c r="B2175" t="s">
        <v>3</v>
      </c>
      <c r="C2175" t="s">
        <v>670</v>
      </c>
      <c r="D2175" t="s">
        <v>2473</v>
      </c>
      <c r="E2175" t="str">
        <f>CONCATENATE(Table1[[#This Row],[SchoolName]]," (",Table1[[#This Row],[DistrictName]],")")</f>
        <v>The Community School (Spokane School District)</v>
      </c>
      <c r="F2175">
        <v>5301</v>
      </c>
      <c r="G2175" t="s">
        <v>6</v>
      </c>
      <c r="H2175" t="s">
        <v>644</v>
      </c>
      <c r="I2175">
        <v>100001</v>
      </c>
      <c r="J2175">
        <v>32081</v>
      </c>
      <c r="K2175">
        <v>100247</v>
      </c>
    </row>
    <row r="2176" spans="1:11" x14ac:dyDescent="0.3">
      <c r="A2176">
        <v>106222</v>
      </c>
      <c r="B2176" t="s">
        <v>158</v>
      </c>
      <c r="C2176" t="s">
        <v>424</v>
      </c>
      <c r="D2176" t="s">
        <v>1319</v>
      </c>
      <c r="E2176" t="str">
        <f>CONCATENATE(Table1[[#This Row],[SchoolName]]," (",Table1[[#This Row],[DistrictName]],")")</f>
        <v>The Heights Learning Center (Camas School District)</v>
      </c>
      <c r="F2176">
        <v>5573</v>
      </c>
      <c r="G2176" t="s">
        <v>6</v>
      </c>
      <c r="H2176" t="s">
        <v>2677</v>
      </c>
      <c r="I2176">
        <v>100003</v>
      </c>
      <c r="J2176" s="2" t="s">
        <v>2681</v>
      </c>
      <c r="K2176">
        <v>100031</v>
      </c>
    </row>
    <row r="2177" spans="1:11" x14ac:dyDescent="0.3">
      <c r="A2177">
        <v>105991</v>
      </c>
      <c r="B2177" t="s">
        <v>223</v>
      </c>
      <c r="C2177" t="s">
        <v>715</v>
      </c>
      <c r="D2177" t="s">
        <v>1204</v>
      </c>
      <c r="E2177" t="str">
        <f>CONCATENATE(Table1[[#This Row],[SchoolName]]," (",Table1[[#This Row],[DistrictName]],")")</f>
        <v>The Outreach Program (Kent School District)</v>
      </c>
      <c r="F2177">
        <v>5440</v>
      </c>
      <c r="G2177" t="s">
        <v>31</v>
      </c>
      <c r="H2177" t="s">
        <v>2599</v>
      </c>
      <c r="I2177">
        <v>100006</v>
      </c>
      <c r="J2177">
        <v>17415</v>
      </c>
      <c r="K2177">
        <v>100117</v>
      </c>
    </row>
    <row r="2178" spans="1:11" x14ac:dyDescent="0.3">
      <c r="A2178">
        <v>102163</v>
      </c>
      <c r="B2178" t="s">
        <v>223</v>
      </c>
      <c r="C2178" t="s">
        <v>668</v>
      </c>
      <c r="D2178" t="s">
        <v>1926</v>
      </c>
      <c r="E2178" t="str">
        <f>CONCATENATE(Table1[[#This Row],[SchoolName]]," (",Table1[[#This Row],[DistrictName]],")")</f>
        <v>The School at Pearl Youth Residence (Tacoma School District)</v>
      </c>
      <c r="F2178">
        <v>4283</v>
      </c>
      <c r="G2178" t="s">
        <v>31</v>
      </c>
      <c r="H2178" t="s">
        <v>2554</v>
      </c>
      <c r="I2178">
        <v>100006</v>
      </c>
      <c r="J2178">
        <v>27010</v>
      </c>
      <c r="K2178">
        <v>100261</v>
      </c>
    </row>
    <row r="2179" spans="1:11" x14ac:dyDescent="0.3">
      <c r="A2179">
        <v>101201</v>
      </c>
      <c r="B2179" t="s">
        <v>223</v>
      </c>
      <c r="C2179" t="s">
        <v>950</v>
      </c>
      <c r="D2179" t="s">
        <v>967</v>
      </c>
      <c r="E2179" t="str">
        <f>CONCATENATE(Table1[[#This Row],[SchoolName]]," (",Table1[[#This Row],[DistrictName]],")")</f>
        <v>Thomas Jefferson High School (Federal Way School District)</v>
      </c>
      <c r="F2179">
        <v>3584</v>
      </c>
      <c r="G2179" t="s">
        <v>6</v>
      </c>
      <c r="H2179" t="s">
        <v>2599</v>
      </c>
      <c r="I2179">
        <v>100006</v>
      </c>
      <c r="J2179">
        <v>17210</v>
      </c>
      <c r="K2179">
        <v>100086</v>
      </c>
    </row>
    <row r="2180" spans="1:11" x14ac:dyDescent="0.3">
      <c r="A2180">
        <v>103919</v>
      </c>
      <c r="B2180" t="s">
        <v>158</v>
      </c>
      <c r="C2180" t="s">
        <v>159</v>
      </c>
      <c r="D2180" t="s">
        <v>2689</v>
      </c>
      <c r="E2180" t="str">
        <f>CONCATENATE(Table1[[#This Row],[SchoolName]]," (",Table1[[#This Row],[DistrictName]],")")</f>
        <v>Thomas Jefferson Middle School (Vancouver School District)</v>
      </c>
      <c r="F2180">
        <v>4591</v>
      </c>
      <c r="G2180" t="s">
        <v>6</v>
      </c>
      <c r="H2180" t="s">
        <v>2677</v>
      </c>
      <c r="I2180">
        <v>100003</v>
      </c>
      <c r="J2180" s="2" t="s">
        <v>2688</v>
      </c>
      <c r="K2180">
        <v>100278</v>
      </c>
    </row>
    <row r="2181" spans="1:11" x14ac:dyDescent="0.3">
      <c r="A2181">
        <v>102237</v>
      </c>
      <c r="B2181" t="s">
        <v>223</v>
      </c>
      <c r="C2181" t="s">
        <v>776</v>
      </c>
      <c r="D2181" t="s">
        <v>1975</v>
      </c>
      <c r="E2181" t="str">
        <f>CONCATENATE(Table1[[#This Row],[SchoolName]]," (",Table1[[#This Row],[DistrictName]],")")</f>
        <v>Thomas Middle School (Clover Park School District)</v>
      </c>
      <c r="F2181">
        <v>3500</v>
      </c>
      <c r="G2181" t="s">
        <v>6</v>
      </c>
      <c r="H2181" t="s">
        <v>2554</v>
      </c>
      <c r="I2181">
        <v>100006</v>
      </c>
      <c r="J2181">
        <v>27400</v>
      </c>
      <c r="K2181">
        <v>100047</v>
      </c>
    </row>
    <row r="2182" spans="1:11" x14ac:dyDescent="0.3">
      <c r="A2182">
        <v>103232</v>
      </c>
      <c r="B2182" t="s">
        <v>554</v>
      </c>
      <c r="C2182" t="s">
        <v>1175</v>
      </c>
      <c r="D2182" t="s">
        <v>1731</v>
      </c>
      <c r="E2182" t="str">
        <f>CONCATENATE(Table1[[#This Row],[SchoolName]]," (",Table1[[#This Row],[DistrictName]],")")</f>
        <v>Thompson Elementary School (Grandview School District)</v>
      </c>
      <c r="F2182">
        <v>2756</v>
      </c>
      <c r="G2182" t="s">
        <v>6</v>
      </c>
      <c r="H2182" t="s">
        <v>659</v>
      </c>
      <c r="I2182">
        <v>100002</v>
      </c>
      <c r="J2182">
        <v>39200</v>
      </c>
      <c r="K2182">
        <v>100096</v>
      </c>
    </row>
    <row r="2183" spans="1:11" x14ac:dyDescent="0.3">
      <c r="A2183">
        <v>102287</v>
      </c>
      <c r="B2183" t="s">
        <v>223</v>
      </c>
      <c r="C2183" t="s">
        <v>673</v>
      </c>
      <c r="D2183" t="s">
        <v>2007</v>
      </c>
      <c r="E2183" t="str">
        <f>CONCATENATE(Table1[[#This Row],[SchoolName]]," (",Table1[[#This Row],[DistrictName]],")")</f>
        <v>Thompson Preschool (Bethel School District)</v>
      </c>
      <c r="F2183">
        <v>1560</v>
      </c>
      <c r="G2183" t="s">
        <v>6</v>
      </c>
      <c r="H2183" t="s">
        <v>2554</v>
      </c>
      <c r="I2183">
        <v>100006</v>
      </c>
      <c r="J2183">
        <v>27403</v>
      </c>
      <c r="K2183">
        <v>100022</v>
      </c>
    </row>
    <row r="2184" spans="1:11" x14ac:dyDescent="0.3">
      <c r="A2184">
        <v>101401</v>
      </c>
      <c r="B2184" t="s">
        <v>223</v>
      </c>
      <c r="C2184" t="s">
        <v>314</v>
      </c>
      <c r="D2184" t="s">
        <v>319</v>
      </c>
      <c r="E2184" t="str">
        <f>CONCATENATE(Table1[[#This Row],[SchoolName]]," (",Table1[[#This Row],[DistrictName]],")")</f>
        <v>Thorndyke Elementary (Tukwila School District)</v>
      </c>
      <c r="F2184">
        <v>3635</v>
      </c>
      <c r="G2184" t="s">
        <v>6</v>
      </c>
      <c r="H2184" t="s">
        <v>2599</v>
      </c>
      <c r="I2184">
        <v>100006</v>
      </c>
      <c r="J2184">
        <v>17406</v>
      </c>
      <c r="K2184">
        <v>100243</v>
      </c>
    </row>
    <row r="2185" spans="1:11" x14ac:dyDescent="0.3">
      <c r="A2185">
        <v>101159</v>
      </c>
      <c r="B2185" t="s">
        <v>223</v>
      </c>
      <c r="C2185" t="s">
        <v>2634</v>
      </c>
      <c r="D2185" t="s">
        <v>946</v>
      </c>
      <c r="E2185" t="str">
        <f>CONCATENATE(Table1[[#This Row],[SchoolName]]," (",Table1[[#This Row],[DistrictName]],")")</f>
        <v>Thornton Creek Elementary School (Seattle School District No. 1)</v>
      </c>
      <c r="F2185">
        <v>3974</v>
      </c>
      <c r="G2185" t="s">
        <v>24</v>
      </c>
      <c r="H2185" t="s">
        <v>2599</v>
      </c>
      <c r="I2185">
        <v>100006</v>
      </c>
      <c r="J2185">
        <v>17001</v>
      </c>
      <c r="K2185">
        <v>100229</v>
      </c>
    </row>
    <row r="2186" spans="1:11" x14ac:dyDescent="0.3">
      <c r="A2186">
        <v>101766</v>
      </c>
      <c r="B2186" t="s">
        <v>554</v>
      </c>
      <c r="C2186" t="s">
        <v>1134</v>
      </c>
      <c r="D2186" t="s">
        <v>1135</v>
      </c>
      <c r="E2186" t="str">
        <f>CONCATENATE(Table1[[#This Row],[SchoolName]]," (",Table1[[#This Row],[DistrictName]],")")</f>
        <v>Thorp Elem &amp; Jr Sr High (Thorp School District)</v>
      </c>
      <c r="F2186">
        <v>2514</v>
      </c>
      <c r="G2186" t="s">
        <v>6</v>
      </c>
      <c r="H2186" t="s">
        <v>1333</v>
      </c>
      <c r="I2186">
        <v>100002</v>
      </c>
      <c r="J2186">
        <v>19400</v>
      </c>
      <c r="K2186">
        <v>100266</v>
      </c>
    </row>
    <row r="2187" spans="1:11" x14ac:dyDescent="0.3">
      <c r="A2187">
        <v>106205</v>
      </c>
      <c r="B2187" t="s">
        <v>9</v>
      </c>
      <c r="C2187" t="s">
        <v>528</v>
      </c>
      <c r="D2187" t="s">
        <v>1308</v>
      </c>
      <c r="E2187" t="str">
        <f>CONCATENATE(Table1[[#This Row],[SchoolName]]," (",Table1[[#This Row],[DistrictName]],")")</f>
        <v>Three Rivers Elementary (Pasco School District)</v>
      </c>
      <c r="F2187">
        <v>5556</v>
      </c>
      <c r="G2187" t="s">
        <v>6</v>
      </c>
      <c r="H2187" t="s">
        <v>2650</v>
      </c>
      <c r="I2187">
        <v>100007</v>
      </c>
      <c r="J2187">
        <v>11001</v>
      </c>
      <c r="K2187">
        <v>100195</v>
      </c>
    </row>
    <row r="2188" spans="1:11" x14ac:dyDescent="0.3">
      <c r="A2188">
        <v>104890</v>
      </c>
      <c r="B2188" t="s">
        <v>9</v>
      </c>
      <c r="C2188" t="s">
        <v>75</v>
      </c>
      <c r="D2188" t="s">
        <v>2415</v>
      </c>
      <c r="E2188" t="str">
        <f>CONCATENATE(Table1[[#This Row],[SchoolName]]," (",Table1[[#This Row],[DistrictName]],")")</f>
        <v>Three Rivers Home Link (Richland School District)</v>
      </c>
      <c r="F2188">
        <v>5165</v>
      </c>
      <c r="G2188" t="s">
        <v>24</v>
      </c>
      <c r="H2188" t="s">
        <v>2713</v>
      </c>
      <c r="I2188">
        <v>100007</v>
      </c>
      <c r="J2188" s="2" t="s">
        <v>2712</v>
      </c>
      <c r="K2188">
        <v>100218</v>
      </c>
    </row>
    <row r="2189" spans="1:11" x14ac:dyDescent="0.3">
      <c r="A2189">
        <v>102810</v>
      </c>
      <c r="B2189" t="s">
        <v>3</v>
      </c>
      <c r="C2189" t="s">
        <v>768</v>
      </c>
      <c r="D2189" t="s">
        <v>2312</v>
      </c>
      <c r="E2189" t="str">
        <f>CONCATENATE(Table1[[#This Row],[SchoolName]]," (",Table1[[#This Row],[DistrictName]],")")</f>
        <v>Three Springs High School (Cheney School District)</v>
      </c>
      <c r="F2189">
        <v>1769</v>
      </c>
      <c r="G2189" t="s">
        <v>24</v>
      </c>
      <c r="H2189" t="s">
        <v>644</v>
      </c>
      <c r="I2189">
        <v>100001</v>
      </c>
      <c r="J2189">
        <v>32360</v>
      </c>
      <c r="K2189">
        <v>100042</v>
      </c>
    </row>
    <row r="2190" spans="1:11" x14ac:dyDescent="0.3">
      <c r="A2190">
        <v>101238</v>
      </c>
      <c r="B2190" t="s">
        <v>223</v>
      </c>
      <c r="C2190" t="s">
        <v>224</v>
      </c>
      <c r="D2190" t="s">
        <v>228</v>
      </c>
      <c r="E2190" t="str">
        <f>CONCATENATE(Table1[[#This Row],[SchoolName]]," (",Table1[[#This Row],[DistrictName]],")")</f>
        <v>Thunder Mountain Middle School (Enumclaw School District)</v>
      </c>
      <c r="F2190">
        <v>4550</v>
      </c>
      <c r="G2190" t="s">
        <v>6</v>
      </c>
      <c r="H2190" t="s">
        <v>2599</v>
      </c>
      <c r="I2190">
        <v>100006</v>
      </c>
      <c r="J2190">
        <v>17216</v>
      </c>
      <c r="K2190">
        <v>100080</v>
      </c>
    </row>
    <row r="2191" spans="1:11" x14ac:dyDescent="0.3">
      <c r="A2191">
        <v>101056</v>
      </c>
      <c r="B2191" t="s">
        <v>223</v>
      </c>
      <c r="C2191" t="s">
        <v>2634</v>
      </c>
      <c r="D2191" t="s">
        <v>885</v>
      </c>
      <c r="E2191" t="str">
        <f>CONCATENATE(Table1[[#This Row],[SchoolName]]," (",Table1[[#This Row],[DistrictName]],")")</f>
        <v>Thurgood Marshall Elementary (Seattle School District No. 1)</v>
      </c>
      <c r="F2191">
        <v>2141</v>
      </c>
      <c r="G2191" t="s">
        <v>6</v>
      </c>
      <c r="H2191" t="s">
        <v>2599</v>
      </c>
      <c r="I2191">
        <v>100006</v>
      </c>
      <c r="J2191">
        <v>17001</v>
      </c>
      <c r="K2191">
        <v>100229</v>
      </c>
    </row>
    <row r="2192" spans="1:11" x14ac:dyDescent="0.3">
      <c r="A2192">
        <v>102982</v>
      </c>
      <c r="B2192" t="s">
        <v>604</v>
      </c>
      <c r="C2192" t="s">
        <v>1560</v>
      </c>
      <c r="D2192" t="s">
        <v>1573</v>
      </c>
      <c r="E2192" t="str">
        <f>CONCATENATE(Table1[[#This Row],[SchoolName]]," (",Table1[[#This Row],[DistrictName]],")")</f>
        <v>Thurgood Marshall Middle School (Olympia School District)</v>
      </c>
      <c r="F2192">
        <v>4473</v>
      </c>
      <c r="G2192" t="s">
        <v>6</v>
      </c>
      <c r="H2192" t="s">
        <v>2524</v>
      </c>
      <c r="I2192">
        <v>100004</v>
      </c>
      <c r="J2192">
        <v>34111</v>
      </c>
      <c r="K2192">
        <v>100182</v>
      </c>
    </row>
    <row r="2193" spans="1:11" x14ac:dyDescent="0.3">
      <c r="A2193">
        <v>102952</v>
      </c>
      <c r="B2193" t="s">
        <v>604</v>
      </c>
      <c r="C2193" t="s">
        <v>1546</v>
      </c>
      <c r="D2193" t="s">
        <v>1553</v>
      </c>
      <c r="E2193" t="str">
        <f>CONCATENATE(Table1[[#This Row],[SchoolName]]," (",Table1[[#This Row],[DistrictName]],")")</f>
        <v>Thurs Co Juv Det/Tumwater West E (Tumwater School District)</v>
      </c>
      <c r="F2193">
        <v>3925</v>
      </c>
      <c r="G2193" t="s">
        <v>48</v>
      </c>
      <c r="H2193" t="s">
        <v>2524</v>
      </c>
      <c r="I2193">
        <v>100004</v>
      </c>
      <c r="J2193">
        <v>34033</v>
      </c>
      <c r="K2193">
        <v>100273</v>
      </c>
    </row>
    <row r="2194" spans="1:11" x14ac:dyDescent="0.3">
      <c r="A2194">
        <v>103259</v>
      </c>
      <c r="B2194" t="s">
        <v>554</v>
      </c>
      <c r="C2194" t="s">
        <v>1745</v>
      </c>
      <c r="D2194" t="s">
        <v>1747</v>
      </c>
      <c r="E2194" t="str">
        <f>CONCATENATE(Table1[[#This Row],[SchoolName]]," (",Table1[[#This Row],[DistrictName]],")")</f>
        <v>Tieton Elementary School (Highland School District)</v>
      </c>
      <c r="F2194">
        <v>3073</v>
      </c>
      <c r="G2194" t="s">
        <v>6</v>
      </c>
      <c r="H2194" t="s">
        <v>659</v>
      </c>
      <c r="I2194">
        <v>100002</v>
      </c>
      <c r="J2194">
        <v>39203</v>
      </c>
      <c r="K2194">
        <v>100104</v>
      </c>
    </row>
    <row r="2195" spans="1:11" x14ac:dyDescent="0.3">
      <c r="A2195">
        <v>101344</v>
      </c>
      <c r="B2195" t="s">
        <v>223</v>
      </c>
      <c r="C2195" t="s">
        <v>266</v>
      </c>
      <c r="D2195" t="s">
        <v>284</v>
      </c>
      <c r="E2195" t="str">
        <f>CONCATENATE(Table1[[#This Row],[SchoolName]]," (",Table1[[#This Row],[DistrictName]],")")</f>
        <v>Tiffany Park Elementary School (Renton School District)</v>
      </c>
      <c r="F2195">
        <v>3702</v>
      </c>
      <c r="G2195" t="s">
        <v>6</v>
      </c>
      <c r="H2195" t="s">
        <v>2599</v>
      </c>
      <c r="I2195">
        <v>100006</v>
      </c>
      <c r="J2195">
        <v>17403</v>
      </c>
      <c r="K2195">
        <v>100216</v>
      </c>
    </row>
    <row r="2196" spans="1:11" x14ac:dyDescent="0.3">
      <c r="A2196">
        <v>106202</v>
      </c>
      <c r="B2196" t="s">
        <v>92</v>
      </c>
      <c r="C2196" t="s">
        <v>592</v>
      </c>
      <c r="D2196" t="s">
        <v>1303</v>
      </c>
      <c r="E2196" t="str">
        <f>CONCATENATE(Table1[[#This Row],[SchoolName]]," (",Table1[[#This Row],[DistrictName]],")")</f>
        <v>Tiger Cubs ECEAP (Ephrata School District)</v>
      </c>
      <c r="F2196">
        <v>5553</v>
      </c>
      <c r="G2196" t="s">
        <v>6</v>
      </c>
      <c r="H2196" t="s">
        <v>2645</v>
      </c>
      <c r="I2196">
        <v>100008</v>
      </c>
      <c r="J2196">
        <v>13165</v>
      </c>
      <c r="K2196">
        <v>100081</v>
      </c>
    </row>
    <row r="2197" spans="1:11" x14ac:dyDescent="0.3">
      <c r="A2197">
        <v>102219</v>
      </c>
      <c r="B2197" t="s">
        <v>223</v>
      </c>
      <c r="C2197" t="s">
        <v>776</v>
      </c>
      <c r="D2197" t="s">
        <v>1963</v>
      </c>
      <c r="E2197" t="str">
        <f>CONCATENATE(Table1[[#This Row],[SchoolName]]," (",Table1[[#This Row],[DistrictName]],")")</f>
        <v>Tillicum Elementary School (Clover Park School District)</v>
      </c>
      <c r="F2197">
        <v>2651</v>
      </c>
      <c r="G2197" t="s">
        <v>6</v>
      </c>
      <c r="H2197" t="s">
        <v>2554</v>
      </c>
      <c r="I2197">
        <v>100006</v>
      </c>
      <c r="J2197">
        <v>27400</v>
      </c>
      <c r="K2197">
        <v>100047</v>
      </c>
    </row>
    <row r="2198" spans="1:11" x14ac:dyDescent="0.3">
      <c r="A2198">
        <v>101375</v>
      </c>
      <c r="B2198" t="s">
        <v>223</v>
      </c>
      <c r="C2198" t="s">
        <v>290</v>
      </c>
      <c r="D2198" t="s">
        <v>303</v>
      </c>
      <c r="E2198" t="str">
        <f>CONCATENATE(Table1[[#This Row],[SchoolName]]," (",Table1[[#This Row],[DistrictName]],")")</f>
        <v>Tillicum Middle School (Bellevue School District)</v>
      </c>
      <c r="F2198">
        <v>3435</v>
      </c>
      <c r="G2198" t="s">
        <v>6</v>
      </c>
      <c r="H2198" t="s">
        <v>2599</v>
      </c>
      <c r="I2198">
        <v>100006</v>
      </c>
      <c r="J2198">
        <v>17405</v>
      </c>
      <c r="K2198">
        <v>100019</v>
      </c>
    </row>
    <row r="2199" spans="1:11" x14ac:dyDescent="0.3">
      <c r="A2199">
        <v>106008</v>
      </c>
      <c r="B2199" t="s">
        <v>223</v>
      </c>
      <c r="C2199" t="s">
        <v>351</v>
      </c>
      <c r="D2199" t="s">
        <v>1223</v>
      </c>
      <c r="E2199" t="str">
        <f>CONCATENATE(Table1[[#This Row],[SchoolName]]," (",Table1[[#This Row],[DistrictName]],")")</f>
        <v>Timber Ridge Elementary School (Snoqualmie Valley School District)</v>
      </c>
      <c r="F2199">
        <v>5457</v>
      </c>
      <c r="G2199" t="s">
        <v>6</v>
      </c>
      <c r="H2199" t="s">
        <v>2599</v>
      </c>
      <c r="I2199">
        <v>100006</v>
      </c>
      <c r="J2199">
        <v>17410</v>
      </c>
      <c r="K2199">
        <v>100240</v>
      </c>
    </row>
    <row r="2200" spans="1:11" x14ac:dyDescent="0.3">
      <c r="A2200">
        <v>101660</v>
      </c>
      <c r="B2200" t="s">
        <v>223</v>
      </c>
      <c r="C2200" t="s">
        <v>635</v>
      </c>
      <c r="D2200" t="s">
        <v>1065</v>
      </c>
      <c r="E2200" t="str">
        <f>CONCATENATE(Table1[[#This Row],[SchoolName]]," (",Table1[[#This Row],[DistrictName]],")")</f>
        <v>Timbercrest Middle School (Northshore School District)</v>
      </c>
      <c r="F2200">
        <v>4516</v>
      </c>
      <c r="G2200" t="s">
        <v>6</v>
      </c>
      <c r="H2200" t="s">
        <v>2599</v>
      </c>
      <c r="I2200">
        <v>100006</v>
      </c>
      <c r="J2200">
        <v>17417</v>
      </c>
      <c r="K2200">
        <v>100174</v>
      </c>
    </row>
    <row r="2201" spans="1:11" x14ac:dyDescent="0.3">
      <c r="A2201">
        <v>102933</v>
      </c>
      <c r="B2201" t="s">
        <v>604</v>
      </c>
      <c r="C2201" t="s">
        <v>695</v>
      </c>
      <c r="D2201" t="s">
        <v>1538</v>
      </c>
      <c r="E2201" t="str">
        <f>CONCATENATE(Table1[[#This Row],[SchoolName]]," (",Table1[[#This Row],[DistrictName]],")")</f>
        <v>Timberline High School (North Thurston Public Schools)</v>
      </c>
      <c r="F2201">
        <v>3710</v>
      </c>
      <c r="G2201" t="s">
        <v>6</v>
      </c>
      <c r="H2201" t="s">
        <v>2524</v>
      </c>
      <c r="I2201">
        <v>100004</v>
      </c>
      <c r="J2201">
        <v>34003</v>
      </c>
      <c r="K2201">
        <v>100172</v>
      </c>
    </row>
    <row r="2202" spans="1:11" x14ac:dyDescent="0.3">
      <c r="A2202">
        <v>106247</v>
      </c>
      <c r="B2202" t="s">
        <v>223</v>
      </c>
      <c r="C2202" t="s">
        <v>399</v>
      </c>
      <c r="D2202" t="s">
        <v>628</v>
      </c>
      <c r="E2202" t="str">
        <f>CONCATENATE(Table1[[#This Row],[SchoolName]]," (",Table1[[#This Row],[DistrictName]],")")</f>
        <v>Timberline Middle School (Lake Washington School District)</v>
      </c>
      <c r="F2202">
        <v>5597</v>
      </c>
      <c r="G2202" t="s">
        <v>6</v>
      </c>
      <c r="H2202" t="s">
        <v>2599</v>
      </c>
      <c r="I2202">
        <v>100006</v>
      </c>
      <c r="J2202">
        <v>17414</v>
      </c>
      <c r="K2202">
        <v>100127</v>
      </c>
    </row>
    <row r="2203" spans="1:11" x14ac:dyDescent="0.3">
      <c r="A2203">
        <v>101226</v>
      </c>
      <c r="B2203" t="s">
        <v>223</v>
      </c>
      <c r="C2203" t="s">
        <v>950</v>
      </c>
      <c r="D2203" t="s">
        <v>981</v>
      </c>
      <c r="E2203" t="str">
        <f>CONCATENATE(Table1[[#This Row],[SchoolName]]," (",Table1[[#This Row],[DistrictName]],")")</f>
        <v>Todd Beamer High School (Federal Way School District)</v>
      </c>
      <c r="F2203">
        <v>4570</v>
      </c>
      <c r="G2203" t="s">
        <v>6</v>
      </c>
      <c r="H2203" t="s">
        <v>2599</v>
      </c>
      <c r="I2203">
        <v>100006</v>
      </c>
      <c r="J2203">
        <v>17210</v>
      </c>
      <c r="K2203">
        <v>100086</v>
      </c>
    </row>
    <row r="2204" spans="1:11" x14ac:dyDescent="0.3">
      <c r="A2204">
        <v>101845</v>
      </c>
      <c r="B2204" t="s">
        <v>604</v>
      </c>
      <c r="C2204" t="s">
        <v>1383</v>
      </c>
      <c r="D2204" t="s">
        <v>1385</v>
      </c>
      <c r="E2204" t="str">
        <f>CONCATENATE(Table1[[#This Row],[SchoolName]]," (",Table1[[#This Row],[DistrictName]],")")</f>
        <v>Toledo Elementary School (Toledo School District)</v>
      </c>
      <c r="F2204">
        <v>2998</v>
      </c>
      <c r="G2204" t="s">
        <v>6</v>
      </c>
      <c r="H2204" t="s">
        <v>2590</v>
      </c>
      <c r="I2204">
        <v>100004</v>
      </c>
      <c r="J2204">
        <v>21237</v>
      </c>
      <c r="K2204">
        <v>100267</v>
      </c>
    </row>
    <row r="2205" spans="1:11" x14ac:dyDescent="0.3">
      <c r="A2205">
        <v>101844</v>
      </c>
      <c r="B2205" t="s">
        <v>604</v>
      </c>
      <c r="C2205" t="s">
        <v>1383</v>
      </c>
      <c r="D2205" t="s">
        <v>1384</v>
      </c>
      <c r="E2205" t="str">
        <f>CONCATENATE(Table1[[#This Row],[SchoolName]]," (",Table1[[#This Row],[DistrictName]],")")</f>
        <v>Toledo High School (Toledo School District)</v>
      </c>
      <c r="F2205">
        <v>2616</v>
      </c>
      <c r="G2205" t="s">
        <v>6</v>
      </c>
      <c r="H2205" t="s">
        <v>2590</v>
      </c>
      <c r="I2205">
        <v>100004</v>
      </c>
      <c r="J2205">
        <v>21237</v>
      </c>
      <c r="K2205">
        <v>100267</v>
      </c>
    </row>
    <row r="2206" spans="1:11" x14ac:dyDescent="0.3">
      <c r="A2206">
        <v>101846</v>
      </c>
      <c r="B2206" t="s">
        <v>604</v>
      </c>
      <c r="C2206" t="s">
        <v>1383</v>
      </c>
      <c r="D2206" t="s">
        <v>1386</v>
      </c>
      <c r="E2206" t="str">
        <f>CONCATENATE(Table1[[#This Row],[SchoolName]]," (",Table1[[#This Row],[DistrictName]],")")</f>
        <v>Toledo Middle School (Toledo School District)</v>
      </c>
      <c r="F2206">
        <v>3977</v>
      </c>
      <c r="G2206" t="s">
        <v>6</v>
      </c>
      <c r="H2206" t="s">
        <v>2590</v>
      </c>
      <c r="I2206">
        <v>100004</v>
      </c>
      <c r="J2206">
        <v>21237</v>
      </c>
      <c r="K2206">
        <v>100267</v>
      </c>
    </row>
    <row r="2207" spans="1:11" x14ac:dyDescent="0.3">
      <c r="A2207">
        <v>101409</v>
      </c>
      <c r="B2207" t="s">
        <v>223</v>
      </c>
      <c r="C2207" t="s">
        <v>320</v>
      </c>
      <c r="D2207" t="s">
        <v>326</v>
      </c>
      <c r="E2207" t="str">
        <f>CONCATENATE(Table1[[#This Row],[SchoolName]]," (",Table1[[#This Row],[DistrictName]],")")</f>
        <v>Tolt Middle School (Riverview School District)</v>
      </c>
      <c r="F2207">
        <v>4318</v>
      </c>
      <c r="G2207" t="s">
        <v>6</v>
      </c>
      <c r="H2207" t="s">
        <v>2599</v>
      </c>
      <c r="I2207">
        <v>100006</v>
      </c>
      <c r="J2207">
        <v>17407</v>
      </c>
      <c r="K2207">
        <v>100222</v>
      </c>
    </row>
    <row r="2208" spans="1:11" x14ac:dyDescent="0.3">
      <c r="A2208">
        <v>106235</v>
      </c>
      <c r="B2208" t="s">
        <v>92</v>
      </c>
      <c r="C2208" t="s">
        <v>614</v>
      </c>
      <c r="D2208" t="s">
        <v>615</v>
      </c>
      <c r="E2208" t="str">
        <f>CONCATENATE(Table1[[#This Row],[SchoolName]]," (",Table1[[#This Row],[DistrictName]],")")</f>
        <v>Tonasket Choice High School (Tonasket School District)</v>
      </c>
      <c r="F2208">
        <v>5586</v>
      </c>
      <c r="G2208" t="s">
        <v>6</v>
      </c>
      <c r="H2208" t="s">
        <v>1452</v>
      </c>
      <c r="I2208">
        <v>100008</v>
      </c>
      <c r="J2208">
        <v>24404</v>
      </c>
      <c r="K2208">
        <v>100268</v>
      </c>
    </row>
    <row r="2209" spans="1:11" x14ac:dyDescent="0.3">
      <c r="A2209">
        <v>101972</v>
      </c>
      <c r="B2209" t="s">
        <v>92</v>
      </c>
      <c r="C2209" t="s">
        <v>614</v>
      </c>
      <c r="D2209" t="s">
        <v>1466</v>
      </c>
      <c r="E2209" t="str">
        <f>CONCATENATE(Table1[[#This Row],[SchoolName]]," (",Table1[[#This Row],[DistrictName]],")")</f>
        <v>Tonasket Elementary School (Tonasket School District)</v>
      </c>
      <c r="F2209">
        <v>3176</v>
      </c>
      <c r="G2209" t="s">
        <v>6</v>
      </c>
      <c r="H2209" t="s">
        <v>1452</v>
      </c>
      <c r="I2209">
        <v>100008</v>
      </c>
      <c r="J2209">
        <v>24404</v>
      </c>
      <c r="K2209">
        <v>100268</v>
      </c>
    </row>
    <row r="2210" spans="1:11" x14ac:dyDescent="0.3">
      <c r="A2210">
        <v>101971</v>
      </c>
      <c r="B2210" t="s">
        <v>92</v>
      </c>
      <c r="C2210" t="s">
        <v>614</v>
      </c>
      <c r="D2210" t="s">
        <v>1465</v>
      </c>
      <c r="E2210" t="str">
        <f>CONCATENATE(Table1[[#This Row],[SchoolName]]," (",Table1[[#This Row],[DistrictName]],")")</f>
        <v>Tonasket High School (Tonasket School District)</v>
      </c>
      <c r="F2210">
        <v>2679</v>
      </c>
      <c r="G2210" t="s">
        <v>6</v>
      </c>
      <c r="H2210" t="s">
        <v>1452</v>
      </c>
      <c r="I2210">
        <v>100008</v>
      </c>
      <c r="J2210">
        <v>24404</v>
      </c>
      <c r="K2210">
        <v>100268</v>
      </c>
    </row>
    <row r="2211" spans="1:11" x14ac:dyDescent="0.3">
      <c r="A2211">
        <v>101973</v>
      </c>
      <c r="B2211" t="s">
        <v>92</v>
      </c>
      <c r="C2211" t="s">
        <v>614</v>
      </c>
      <c r="D2211" t="s">
        <v>1467</v>
      </c>
      <c r="E2211" t="str">
        <f>CONCATENATE(Table1[[#This Row],[SchoolName]]," (",Table1[[#This Row],[DistrictName]],")")</f>
        <v>Tonasket Middle School (Tonasket School District)</v>
      </c>
      <c r="F2211">
        <v>4196</v>
      </c>
      <c r="G2211" t="s">
        <v>6</v>
      </c>
      <c r="H2211" t="s">
        <v>1452</v>
      </c>
      <c r="I2211">
        <v>100008</v>
      </c>
      <c r="J2211">
        <v>24404</v>
      </c>
      <c r="K2211">
        <v>100268</v>
      </c>
    </row>
    <row r="2212" spans="1:11" x14ac:dyDescent="0.3">
      <c r="A2212">
        <v>106236</v>
      </c>
      <c r="B2212" t="s">
        <v>92</v>
      </c>
      <c r="C2212" t="s">
        <v>614</v>
      </c>
      <c r="D2212" t="s">
        <v>616</v>
      </c>
      <c r="E2212" t="str">
        <f>CONCATENATE(Table1[[#This Row],[SchoolName]]," (",Table1[[#This Row],[DistrictName]],")")</f>
        <v>Tonasket Outreach School (Tonasket School District)</v>
      </c>
      <c r="F2212">
        <v>5587</v>
      </c>
      <c r="G2212" t="s">
        <v>24</v>
      </c>
      <c r="H2212" t="s">
        <v>1452</v>
      </c>
      <c r="I2212">
        <v>100008</v>
      </c>
      <c r="J2212">
        <v>24404</v>
      </c>
      <c r="K2212">
        <v>100268</v>
      </c>
    </row>
    <row r="2213" spans="1:11" x14ac:dyDescent="0.3">
      <c r="A2213">
        <v>103252</v>
      </c>
      <c r="B2213" t="s">
        <v>554</v>
      </c>
      <c r="C2213" t="s">
        <v>1739</v>
      </c>
      <c r="D2213" t="s">
        <v>1743</v>
      </c>
      <c r="E2213" t="str">
        <f>CONCATENATE(Table1[[#This Row],[SchoolName]]," (",Table1[[#This Row],[DistrictName]],")")</f>
        <v>Toppenish High School (Toppenish School District)</v>
      </c>
      <c r="F2213">
        <v>2900</v>
      </c>
      <c r="G2213" t="s">
        <v>6</v>
      </c>
      <c r="H2213" t="s">
        <v>659</v>
      </c>
      <c r="I2213">
        <v>100002</v>
      </c>
      <c r="J2213">
        <v>39202</v>
      </c>
      <c r="K2213">
        <v>100269</v>
      </c>
    </row>
    <row r="2214" spans="1:11" x14ac:dyDescent="0.3">
      <c r="A2214">
        <v>103249</v>
      </c>
      <c r="B2214" t="s">
        <v>554</v>
      </c>
      <c r="C2214" t="s">
        <v>1739</v>
      </c>
      <c r="D2214" t="s">
        <v>1742</v>
      </c>
      <c r="E2214" t="str">
        <f>CONCATENATE(Table1[[#This Row],[SchoolName]]," (",Table1[[#This Row],[DistrictName]],")")</f>
        <v>Toppenish Middle School (Toppenish School District)</v>
      </c>
      <c r="F2214">
        <v>2264</v>
      </c>
      <c r="G2214" t="s">
        <v>6</v>
      </c>
      <c r="H2214" t="s">
        <v>659</v>
      </c>
      <c r="I2214">
        <v>100002</v>
      </c>
      <c r="J2214">
        <v>39202</v>
      </c>
      <c r="K2214">
        <v>100269</v>
      </c>
    </row>
    <row r="2215" spans="1:11" x14ac:dyDescent="0.3">
      <c r="A2215">
        <v>103247</v>
      </c>
      <c r="B2215" t="s">
        <v>554</v>
      </c>
      <c r="C2215" t="s">
        <v>1739</v>
      </c>
      <c r="D2215" t="s">
        <v>1741</v>
      </c>
      <c r="E2215" t="str">
        <f>CONCATENATE(Table1[[#This Row],[SchoolName]]," (",Table1[[#This Row],[DistrictName]],")")</f>
        <v>Toppenish Pre School (Toppenish School District)</v>
      </c>
      <c r="F2215">
        <v>1831</v>
      </c>
      <c r="G2215" t="s">
        <v>6</v>
      </c>
      <c r="H2215" t="s">
        <v>659</v>
      </c>
      <c r="I2215">
        <v>100002</v>
      </c>
      <c r="J2215">
        <v>39202</v>
      </c>
      <c r="K2215">
        <v>100269</v>
      </c>
    </row>
    <row r="2216" spans="1:11" x14ac:dyDescent="0.3">
      <c r="A2216">
        <v>100976</v>
      </c>
      <c r="B2216" t="s">
        <v>223</v>
      </c>
      <c r="C2216" t="s">
        <v>2634</v>
      </c>
      <c r="D2216" t="s">
        <v>864</v>
      </c>
      <c r="E2216" t="str">
        <f>CONCATENATE(Table1[[#This Row],[SchoolName]]," (",Table1[[#This Row],[DistrictName]],")")</f>
        <v>Tops K-8 School (Seattle School District No. 1)</v>
      </c>
      <c r="F2216">
        <v>1579</v>
      </c>
      <c r="G2216" t="s">
        <v>24</v>
      </c>
      <c r="H2216" t="s">
        <v>2599</v>
      </c>
      <c r="I2216">
        <v>100006</v>
      </c>
      <c r="J2216">
        <v>17001</v>
      </c>
      <c r="K2216">
        <v>100229</v>
      </c>
    </row>
    <row r="2217" spans="1:11" x14ac:dyDescent="0.3">
      <c r="A2217">
        <v>102635</v>
      </c>
      <c r="B2217" t="s">
        <v>617</v>
      </c>
      <c r="C2217" t="s">
        <v>740</v>
      </c>
      <c r="D2217" t="s">
        <v>2205</v>
      </c>
      <c r="E2217" t="str">
        <f>CONCATENATE(Table1[[#This Row],[SchoolName]]," (",Table1[[#This Row],[DistrictName]],")")</f>
        <v>Totem Falls (Snohomish School District)</v>
      </c>
      <c r="F2217">
        <v>4383</v>
      </c>
      <c r="G2217" t="s">
        <v>6</v>
      </c>
      <c r="H2217" t="s">
        <v>742</v>
      </c>
      <c r="I2217">
        <v>100009</v>
      </c>
      <c r="J2217">
        <v>31201</v>
      </c>
      <c r="K2217">
        <v>100239</v>
      </c>
    </row>
    <row r="2218" spans="1:11" x14ac:dyDescent="0.3">
      <c r="A2218">
        <v>102580</v>
      </c>
      <c r="B2218" t="s">
        <v>617</v>
      </c>
      <c r="C2218" t="s">
        <v>761</v>
      </c>
      <c r="D2218" t="s">
        <v>2175</v>
      </c>
      <c r="E2218" t="str">
        <f>CONCATENATE(Table1[[#This Row],[SchoolName]]," (",Table1[[#This Row],[DistrictName]],")")</f>
        <v>Totem Middle School (Marysville School District)</v>
      </c>
      <c r="F2218">
        <v>2813</v>
      </c>
      <c r="G2218" t="s">
        <v>6</v>
      </c>
      <c r="H2218" t="s">
        <v>742</v>
      </c>
      <c r="I2218">
        <v>100009</v>
      </c>
      <c r="J2218">
        <v>31025</v>
      </c>
      <c r="K2218">
        <v>100142</v>
      </c>
    </row>
    <row r="2219" spans="1:11" x14ac:dyDescent="0.3">
      <c r="A2219">
        <v>103029</v>
      </c>
      <c r="B2219" t="s">
        <v>9</v>
      </c>
      <c r="C2219" t="s">
        <v>1602</v>
      </c>
      <c r="D2219" t="s">
        <v>1603</v>
      </c>
      <c r="E2219" t="str">
        <f>CONCATENATE(Table1[[#This Row],[SchoolName]]," (",Table1[[#This Row],[DistrictName]],")")</f>
        <v>Touchet Elem &amp; High School (Touchet School District)</v>
      </c>
      <c r="F2219">
        <v>2160</v>
      </c>
      <c r="G2219" t="s">
        <v>6</v>
      </c>
      <c r="H2219" t="s">
        <v>653</v>
      </c>
      <c r="I2219">
        <v>100007</v>
      </c>
      <c r="J2219">
        <v>36300</v>
      </c>
      <c r="K2219">
        <v>100270</v>
      </c>
    </row>
    <row r="2220" spans="1:11" x14ac:dyDescent="0.3">
      <c r="A2220">
        <v>105453</v>
      </c>
      <c r="B2220" t="s">
        <v>604</v>
      </c>
      <c r="C2220" t="s">
        <v>1560</v>
      </c>
      <c r="D2220" t="s">
        <v>2455</v>
      </c>
      <c r="E2220" t="str">
        <f>CONCATENATE(Table1[[#This Row],[SchoolName]]," (",Table1[[#This Row],[DistrictName]],")")</f>
        <v>Touchstone (Olympia School District)</v>
      </c>
      <c r="F2220">
        <v>5259</v>
      </c>
      <c r="G2220" t="s">
        <v>83</v>
      </c>
      <c r="H2220" t="s">
        <v>2524</v>
      </c>
      <c r="I2220">
        <v>100004</v>
      </c>
      <c r="J2220">
        <v>34111</v>
      </c>
      <c r="K2220">
        <v>100182</v>
      </c>
    </row>
    <row r="2221" spans="1:11" x14ac:dyDescent="0.3">
      <c r="A2221">
        <v>100684</v>
      </c>
      <c r="B2221" t="s">
        <v>158</v>
      </c>
      <c r="C2221" t="s">
        <v>470</v>
      </c>
      <c r="D2221" t="s">
        <v>472</v>
      </c>
      <c r="E2221" t="str">
        <f>CONCATENATE(Table1[[#This Row],[SchoolName]]," (",Table1[[#This Row],[DistrictName]],")")</f>
        <v>Toutle Lake Elementary (Toutle Lake School District)</v>
      </c>
      <c r="F2221">
        <v>4264</v>
      </c>
      <c r="G2221" t="s">
        <v>6</v>
      </c>
      <c r="H2221" t="s">
        <v>2664</v>
      </c>
      <c r="I2221">
        <v>100003</v>
      </c>
      <c r="J2221" s="2" t="s">
        <v>2670</v>
      </c>
      <c r="K2221">
        <v>100271</v>
      </c>
    </row>
    <row r="2222" spans="1:11" x14ac:dyDescent="0.3">
      <c r="A2222">
        <v>100682</v>
      </c>
      <c r="B2222" t="s">
        <v>158</v>
      </c>
      <c r="C2222" t="s">
        <v>470</v>
      </c>
      <c r="D2222" t="s">
        <v>471</v>
      </c>
      <c r="E2222" t="str">
        <f>CONCATENATE(Table1[[#This Row],[SchoolName]]," (",Table1[[#This Row],[DistrictName]],")")</f>
        <v>Toutle Lake High School (Toutle Lake School District)</v>
      </c>
      <c r="F2222">
        <v>2560</v>
      </c>
      <c r="G2222" t="s">
        <v>6</v>
      </c>
      <c r="H2222" t="s">
        <v>2664</v>
      </c>
      <c r="I2222">
        <v>100003</v>
      </c>
      <c r="J2222" s="2" t="s">
        <v>2670</v>
      </c>
      <c r="K2222">
        <v>100271</v>
      </c>
    </row>
    <row r="2223" spans="1:11" x14ac:dyDescent="0.3">
      <c r="A2223">
        <v>106984</v>
      </c>
      <c r="B2223" t="s">
        <v>223</v>
      </c>
      <c r="C2223" t="s">
        <v>673</v>
      </c>
      <c r="D2223" t="s">
        <v>787</v>
      </c>
      <c r="E2223" t="str">
        <f>CONCATENATE(Table1[[#This Row],[SchoolName]]," (",Table1[[#This Row],[DistrictName]],")")</f>
        <v>Transition 18-21 Program (Bethel School District)</v>
      </c>
      <c r="F2223">
        <v>5754</v>
      </c>
      <c r="G2223" t="s">
        <v>31</v>
      </c>
      <c r="H2223" t="s">
        <v>2554</v>
      </c>
      <c r="I2223">
        <v>100006</v>
      </c>
      <c r="J2223">
        <v>27403</v>
      </c>
      <c r="K2223">
        <v>100022</v>
      </c>
    </row>
    <row r="2224" spans="1:11" x14ac:dyDescent="0.3">
      <c r="A2224">
        <v>105545</v>
      </c>
      <c r="B2224" t="s">
        <v>223</v>
      </c>
      <c r="C2224" t="s">
        <v>776</v>
      </c>
      <c r="D2224" t="s">
        <v>2471</v>
      </c>
      <c r="E2224" t="str">
        <f>CONCATENATE(Table1[[#This Row],[SchoolName]]," (",Table1[[#This Row],[DistrictName]],")")</f>
        <v>Transition Day Students (Clover Park School District)</v>
      </c>
      <c r="F2224">
        <v>5297</v>
      </c>
      <c r="G2224" t="s">
        <v>6</v>
      </c>
      <c r="H2224" t="s">
        <v>2554</v>
      </c>
      <c r="I2224">
        <v>100006</v>
      </c>
      <c r="J2224">
        <v>27400</v>
      </c>
      <c r="K2224">
        <v>100047</v>
      </c>
    </row>
    <row r="2225" spans="1:11" x14ac:dyDescent="0.3">
      <c r="A2225">
        <v>102824</v>
      </c>
      <c r="B2225" t="s">
        <v>3</v>
      </c>
      <c r="C2225" t="s">
        <v>1195</v>
      </c>
      <c r="D2225" t="s">
        <v>2319</v>
      </c>
      <c r="E2225" t="str">
        <f>CONCATENATE(Table1[[#This Row],[SchoolName]]," (",Table1[[#This Row],[DistrictName]],")")</f>
        <v>Trent School (East Valley School District (Spokane))</v>
      </c>
      <c r="F2225">
        <v>2653</v>
      </c>
      <c r="G2225" t="s">
        <v>6</v>
      </c>
      <c r="H2225" t="s">
        <v>644</v>
      </c>
      <c r="I2225">
        <v>100001</v>
      </c>
      <c r="J2225">
        <v>32361</v>
      </c>
      <c r="K2225">
        <v>100070</v>
      </c>
    </row>
    <row r="2226" spans="1:11" x14ac:dyDescent="0.3">
      <c r="A2226">
        <v>102828</v>
      </c>
      <c r="B2226" t="s">
        <v>3</v>
      </c>
      <c r="C2226" t="s">
        <v>1195</v>
      </c>
      <c r="D2226" t="s">
        <v>2321</v>
      </c>
      <c r="E2226" t="str">
        <f>CONCATENATE(Table1[[#This Row],[SchoolName]]," (",Table1[[#This Row],[DistrictName]],")")</f>
        <v>Trentwood School (East Valley School District (Spokane))</v>
      </c>
      <c r="F2226">
        <v>3128</v>
      </c>
      <c r="G2226" t="s">
        <v>6</v>
      </c>
      <c r="H2226" t="s">
        <v>644</v>
      </c>
      <c r="I2226">
        <v>100001</v>
      </c>
      <c r="J2226">
        <v>32361</v>
      </c>
      <c r="K2226">
        <v>100070</v>
      </c>
    </row>
    <row r="2227" spans="1:11" x14ac:dyDescent="0.3">
      <c r="A2227">
        <v>101798</v>
      </c>
      <c r="B2227" t="s">
        <v>158</v>
      </c>
      <c r="C2227" t="s">
        <v>1346</v>
      </c>
      <c r="D2227" t="s">
        <v>1348</v>
      </c>
      <c r="E2227" t="str">
        <f>CONCATENATE(Table1[[#This Row],[SchoolName]]," (",Table1[[#This Row],[DistrictName]],")")</f>
        <v>Trout Lake Elementary (Trout Lake School District)</v>
      </c>
      <c r="F2227">
        <v>3062</v>
      </c>
      <c r="G2227" t="s">
        <v>6</v>
      </c>
      <c r="H2227" t="s">
        <v>1354</v>
      </c>
      <c r="I2227">
        <v>100003</v>
      </c>
      <c r="J2227">
        <v>20400</v>
      </c>
      <c r="K2227">
        <v>100272</v>
      </c>
    </row>
    <row r="2228" spans="1:11" x14ac:dyDescent="0.3">
      <c r="A2228">
        <v>101796</v>
      </c>
      <c r="B2228" t="s">
        <v>158</v>
      </c>
      <c r="C2228" t="s">
        <v>1346</v>
      </c>
      <c r="D2228" t="s">
        <v>1347</v>
      </c>
      <c r="E2228" t="str">
        <f>CONCATENATE(Table1[[#This Row],[SchoolName]]," (",Table1[[#This Row],[DistrictName]],")")</f>
        <v>Trout Lake School (Trout Lake School District)</v>
      </c>
      <c r="F2228">
        <v>2676</v>
      </c>
      <c r="G2228" t="s">
        <v>6</v>
      </c>
      <c r="H2228" t="s">
        <v>1354</v>
      </c>
      <c r="I2228">
        <v>100003</v>
      </c>
      <c r="J2228">
        <v>20400</v>
      </c>
      <c r="K2228">
        <v>100272</v>
      </c>
    </row>
    <row r="2229" spans="1:11" x14ac:dyDescent="0.3">
      <c r="A2229">
        <v>102149</v>
      </c>
      <c r="B2229" t="s">
        <v>223</v>
      </c>
      <c r="C2229" t="s">
        <v>668</v>
      </c>
      <c r="D2229" t="s">
        <v>1920</v>
      </c>
      <c r="E2229" t="str">
        <f>CONCATENATE(Table1[[#This Row],[SchoolName]]," (",Table1[[#This Row],[DistrictName]],")")</f>
        <v>Truman Middle School (Tacoma School District)</v>
      </c>
      <c r="F2229">
        <v>3448</v>
      </c>
      <c r="G2229" t="s">
        <v>6</v>
      </c>
      <c r="H2229" t="s">
        <v>2554</v>
      </c>
      <c r="I2229">
        <v>100006</v>
      </c>
      <c r="J2229">
        <v>27010</v>
      </c>
      <c r="K2229">
        <v>100261</v>
      </c>
    </row>
    <row r="2230" spans="1:11" x14ac:dyDescent="0.3">
      <c r="A2230">
        <v>104732</v>
      </c>
      <c r="B2230" t="s">
        <v>158</v>
      </c>
      <c r="C2230" t="s">
        <v>431</v>
      </c>
      <c r="D2230" t="s">
        <v>2401</v>
      </c>
      <c r="E2230" t="str">
        <f>CONCATENATE(Table1[[#This Row],[SchoolName]]," (",Table1[[#This Row],[DistrictName]],")")</f>
        <v>Tukes Valley Middle School (Battle Ground School District)</v>
      </c>
      <c r="F2230">
        <v>5131</v>
      </c>
      <c r="G2230" t="s">
        <v>6</v>
      </c>
      <c r="H2230" t="s">
        <v>2677</v>
      </c>
      <c r="I2230">
        <v>100003</v>
      </c>
      <c r="J2230" s="2" t="s">
        <v>2679</v>
      </c>
      <c r="K2230">
        <v>100018</v>
      </c>
    </row>
    <row r="2231" spans="1:11" x14ac:dyDescent="0.3">
      <c r="A2231">
        <v>104733</v>
      </c>
      <c r="B2231" t="s">
        <v>158</v>
      </c>
      <c r="C2231" t="s">
        <v>431</v>
      </c>
      <c r="D2231" t="s">
        <v>2680</v>
      </c>
      <c r="E2231" t="str">
        <f>CONCATENATE(Table1[[#This Row],[SchoolName]]," (",Table1[[#This Row],[DistrictName]],")")</f>
        <v>Tukes Valley Primary (Battle Ground School District)</v>
      </c>
      <c r="F2231">
        <v>5132</v>
      </c>
      <c r="G2231" t="s">
        <v>6</v>
      </c>
      <c r="H2231" t="s">
        <v>2677</v>
      </c>
      <c r="I2231">
        <v>100003</v>
      </c>
      <c r="J2231" s="2" t="s">
        <v>2679</v>
      </c>
      <c r="K2231">
        <v>100018</v>
      </c>
    </row>
    <row r="2232" spans="1:11" x14ac:dyDescent="0.3">
      <c r="A2232">
        <v>101400</v>
      </c>
      <c r="B2232" t="s">
        <v>223</v>
      </c>
      <c r="C2232" t="s">
        <v>314</v>
      </c>
      <c r="D2232" t="s">
        <v>318</v>
      </c>
      <c r="E2232" t="str">
        <f>CONCATENATE(Table1[[#This Row],[SchoolName]]," (",Table1[[#This Row],[DistrictName]],")")</f>
        <v>Tukwila Elementary (Tukwila School District)</v>
      </c>
      <c r="F2232">
        <v>3488</v>
      </c>
      <c r="G2232" t="s">
        <v>6</v>
      </c>
      <c r="H2232" t="s">
        <v>2599</v>
      </c>
      <c r="I2232">
        <v>100006</v>
      </c>
      <c r="J2232">
        <v>17406</v>
      </c>
      <c r="K2232">
        <v>100243</v>
      </c>
    </row>
    <row r="2233" spans="1:11" x14ac:dyDescent="0.3">
      <c r="A2233">
        <v>102950</v>
      </c>
      <c r="B2233" t="s">
        <v>604</v>
      </c>
      <c r="C2233" t="s">
        <v>1546</v>
      </c>
      <c r="D2233" t="s">
        <v>1551</v>
      </c>
      <c r="E2233" t="str">
        <f>CONCATENATE(Table1[[#This Row],[SchoolName]]," (",Table1[[#This Row],[DistrictName]],")")</f>
        <v>Tumwater High School (Tumwater School District)</v>
      </c>
      <c r="F2233">
        <v>3362</v>
      </c>
      <c r="G2233" t="s">
        <v>6</v>
      </c>
      <c r="H2233" t="s">
        <v>2524</v>
      </c>
      <c r="I2233">
        <v>100004</v>
      </c>
      <c r="J2233">
        <v>34033</v>
      </c>
      <c r="K2233">
        <v>100273</v>
      </c>
    </row>
    <row r="2234" spans="1:11" x14ac:dyDescent="0.3">
      <c r="A2234">
        <v>102956</v>
      </c>
      <c r="B2234" t="s">
        <v>604</v>
      </c>
      <c r="C2234" t="s">
        <v>1546</v>
      </c>
      <c r="D2234" t="s">
        <v>1557</v>
      </c>
      <c r="E2234" t="str">
        <f>CONCATENATE(Table1[[#This Row],[SchoolName]]," (",Table1[[#This Row],[DistrictName]],")")</f>
        <v>Tumwater Hill Elementary (Tumwater School District)</v>
      </c>
      <c r="F2234">
        <v>4373</v>
      </c>
      <c r="G2234" t="s">
        <v>6</v>
      </c>
      <c r="H2234" t="s">
        <v>2524</v>
      </c>
      <c r="I2234">
        <v>100004</v>
      </c>
      <c r="J2234">
        <v>34033</v>
      </c>
      <c r="K2234">
        <v>100273</v>
      </c>
    </row>
    <row r="2235" spans="1:11" x14ac:dyDescent="0.3">
      <c r="A2235">
        <v>102951</v>
      </c>
      <c r="B2235" t="s">
        <v>604</v>
      </c>
      <c r="C2235" t="s">
        <v>1546</v>
      </c>
      <c r="D2235" t="s">
        <v>1552</v>
      </c>
      <c r="E2235" t="str">
        <f>CONCATENATE(Table1[[#This Row],[SchoolName]]," (",Table1[[#This Row],[DistrictName]],")")</f>
        <v>Tumwater Middle School (Tumwater School District)</v>
      </c>
      <c r="F2235">
        <v>3612</v>
      </c>
      <c r="G2235" t="s">
        <v>6</v>
      </c>
      <c r="H2235" t="s">
        <v>2524</v>
      </c>
      <c r="I2235">
        <v>100004</v>
      </c>
      <c r="J2235">
        <v>34033</v>
      </c>
      <c r="K2235">
        <v>100273</v>
      </c>
    </row>
    <row r="2236" spans="1:11" x14ac:dyDescent="0.3">
      <c r="A2236">
        <v>102666</v>
      </c>
      <c r="B2236" t="s">
        <v>617</v>
      </c>
      <c r="C2236" t="s">
        <v>1840</v>
      </c>
      <c r="D2236" t="s">
        <v>2228</v>
      </c>
      <c r="E2236" t="str">
        <f>CONCATENATE(Table1[[#This Row],[SchoolName]]," (",Table1[[#This Row],[DistrictName]],")")</f>
        <v>Twin City Elementary (Stanwood-Camano School District)</v>
      </c>
      <c r="F2236">
        <v>4364</v>
      </c>
      <c r="G2236" t="s">
        <v>6</v>
      </c>
      <c r="H2236" t="s">
        <v>742</v>
      </c>
      <c r="I2236">
        <v>100009</v>
      </c>
      <c r="J2236">
        <v>31401</v>
      </c>
      <c r="K2236">
        <v>100250</v>
      </c>
    </row>
    <row r="2237" spans="1:11" x14ac:dyDescent="0.3">
      <c r="A2237">
        <v>104746</v>
      </c>
      <c r="B2237" t="s">
        <v>223</v>
      </c>
      <c r="C2237" t="s">
        <v>351</v>
      </c>
      <c r="D2237" t="s">
        <v>2403</v>
      </c>
      <c r="E2237" t="str">
        <f>CONCATENATE(Table1[[#This Row],[SchoolName]]," (",Table1[[#This Row],[DistrictName]],")")</f>
        <v>Twin Falls Middle School (Snoqualmie Valley School District)</v>
      </c>
      <c r="F2237">
        <v>5135</v>
      </c>
      <c r="G2237" t="s">
        <v>6</v>
      </c>
      <c r="H2237" t="s">
        <v>2599</v>
      </c>
      <c r="I2237">
        <v>100006</v>
      </c>
      <c r="J2237">
        <v>17410</v>
      </c>
      <c r="K2237">
        <v>100240</v>
      </c>
    </row>
    <row r="2238" spans="1:11" x14ac:dyDescent="0.3">
      <c r="A2238">
        <v>105217</v>
      </c>
      <c r="B2238" t="s">
        <v>604</v>
      </c>
      <c r="C2238" t="s">
        <v>605</v>
      </c>
      <c r="D2238" t="s">
        <v>2644</v>
      </c>
      <c r="E2238" t="str">
        <f>CONCATENATE(Table1[[#This Row],[SchoolName]]," (",Table1[[#This Row],[DistrictName]],")")</f>
        <v>Twin Harbors, A Branch of New Market Skills Center (Aberdeen School District)</v>
      </c>
      <c r="F2238">
        <v>5208</v>
      </c>
      <c r="G2238" t="s">
        <v>52</v>
      </c>
      <c r="H2238" t="s">
        <v>2642</v>
      </c>
      <c r="I2238">
        <v>100004</v>
      </c>
      <c r="J2238">
        <v>14005</v>
      </c>
      <c r="K2238">
        <v>100010</v>
      </c>
    </row>
    <row r="2239" spans="1:11" x14ac:dyDescent="0.3">
      <c r="A2239">
        <v>101205</v>
      </c>
      <c r="B2239" t="s">
        <v>223</v>
      </c>
      <c r="C2239" t="s">
        <v>950</v>
      </c>
      <c r="D2239" t="s">
        <v>971</v>
      </c>
      <c r="E2239" t="str">
        <f>CONCATENATE(Table1[[#This Row],[SchoolName]]," (",Table1[[#This Row],[DistrictName]],")")</f>
        <v>Twin Lakes Elementary School (Federal Way School District)</v>
      </c>
      <c r="F2239">
        <v>3628</v>
      </c>
      <c r="G2239" t="s">
        <v>6</v>
      </c>
      <c r="H2239" t="s">
        <v>2599</v>
      </c>
      <c r="I2239">
        <v>100006</v>
      </c>
      <c r="J2239">
        <v>17210</v>
      </c>
      <c r="K2239">
        <v>100086</v>
      </c>
    </row>
    <row r="2240" spans="1:11" x14ac:dyDescent="0.3">
      <c r="A2240">
        <v>101445</v>
      </c>
      <c r="B2240" t="s">
        <v>223</v>
      </c>
      <c r="C2240" t="s">
        <v>351</v>
      </c>
      <c r="D2240" t="s">
        <v>352</v>
      </c>
      <c r="E2240" t="str">
        <f>CONCATENATE(Table1[[#This Row],[SchoolName]]," (",Table1[[#This Row],[DistrictName]],")")</f>
        <v>Two Rivers School (Snoqualmie Valley School District)</v>
      </c>
      <c r="F2240">
        <v>1502</v>
      </c>
      <c r="G2240" t="s">
        <v>6</v>
      </c>
      <c r="H2240" t="s">
        <v>2599</v>
      </c>
      <c r="I2240">
        <v>100006</v>
      </c>
      <c r="J2240">
        <v>17410</v>
      </c>
      <c r="K2240">
        <v>100240</v>
      </c>
    </row>
    <row r="2241" spans="1:11" x14ac:dyDescent="0.3">
      <c r="A2241">
        <v>101297</v>
      </c>
      <c r="B2241" t="s">
        <v>223</v>
      </c>
      <c r="C2241" t="s">
        <v>235</v>
      </c>
      <c r="D2241" t="s">
        <v>260</v>
      </c>
      <c r="E2241" t="str">
        <f>CONCATENATE(Table1[[#This Row],[SchoolName]]," (",Table1[[#This Row],[DistrictName]],")")</f>
        <v>Tyee High School (Highline School District)</v>
      </c>
      <c r="F2241">
        <v>3483</v>
      </c>
      <c r="G2241" t="s">
        <v>6</v>
      </c>
      <c r="H2241" t="s">
        <v>2599</v>
      </c>
      <c r="I2241">
        <v>100006</v>
      </c>
      <c r="J2241">
        <v>17401</v>
      </c>
      <c r="K2241">
        <v>100105</v>
      </c>
    </row>
    <row r="2242" spans="1:11" x14ac:dyDescent="0.3">
      <c r="A2242">
        <v>101368</v>
      </c>
      <c r="B2242" t="s">
        <v>223</v>
      </c>
      <c r="C2242" t="s">
        <v>290</v>
      </c>
      <c r="D2242" t="s">
        <v>301</v>
      </c>
      <c r="E2242" t="str">
        <f>CONCATENATE(Table1[[#This Row],[SchoolName]]," (",Table1[[#This Row],[DistrictName]],")")</f>
        <v>Tyee Middle School (Bellevue School District)</v>
      </c>
      <c r="F2242">
        <v>3283</v>
      </c>
      <c r="G2242" t="s">
        <v>6</v>
      </c>
      <c r="H2242" t="s">
        <v>2599</v>
      </c>
      <c r="I2242">
        <v>100006</v>
      </c>
      <c r="J2242">
        <v>17405</v>
      </c>
      <c r="K2242">
        <v>100019</v>
      </c>
    </row>
    <row r="2243" spans="1:11" x14ac:dyDescent="0.3">
      <c r="A2243">
        <v>102227</v>
      </c>
      <c r="B2243" t="s">
        <v>223</v>
      </c>
      <c r="C2243" t="s">
        <v>776</v>
      </c>
      <c r="D2243" t="s">
        <v>1968</v>
      </c>
      <c r="E2243" t="str">
        <f>CONCATENATE(Table1[[#This Row],[SchoolName]]," (",Table1[[#This Row],[DistrictName]],")")</f>
        <v>Tyee Park Elementary School (Clover Park School District)</v>
      </c>
      <c r="F2243">
        <v>3249</v>
      </c>
      <c r="G2243" t="s">
        <v>6</v>
      </c>
      <c r="H2243" t="s">
        <v>2554</v>
      </c>
      <c r="I2243">
        <v>100006</v>
      </c>
      <c r="J2243">
        <v>27400</v>
      </c>
      <c r="K2243">
        <v>100047</v>
      </c>
    </row>
    <row r="2244" spans="1:11" x14ac:dyDescent="0.3">
      <c r="A2244">
        <v>105908</v>
      </c>
      <c r="B2244" t="s">
        <v>2735</v>
      </c>
      <c r="C2244" t="s">
        <v>2652</v>
      </c>
      <c r="D2244" t="s">
        <v>1179</v>
      </c>
      <c r="E2244" t="str">
        <f>CONCATENATE(Table1[[#This Row],[SchoolName]]," (",Table1[[#This Row],[DistrictName]],")")</f>
        <v>Ugrad â€“ ESD123 Re-Engagement Program (ESD 123 acting as a school district)</v>
      </c>
      <c r="F2244">
        <v>5403</v>
      </c>
      <c r="G2244" t="s">
        <v>620</v>
      </c>
      <c r="H2244" t="s">
        <v>2650</v>
      </c>
      <c r="J2244">
        <v>11801</v>
      </c>
      <c r="K2244">
        <v>100007</v>
      </c>
    </row>
    <row r="2245" spans="1:11" x14ac:dyDescent="0.3">
      <c r="A2245">
        <v>103167</v>
      </c>
      <c r="B2245" t="s">
        <v>554</v>
      </c>
      <c r="C2245" t="s">
        <v>1698</v>
      </c>
      <c r="D2245" t="s">
        <v>1699</v>
      </c>
      <c r="E2245" t="str">
        <f>CONCATENATE(Table1[[#This Row],[SchoolName]]," (",Table1[[#This Row],[DistrictName]],")")</f>
        <v>Union Gap School (Union Gap School District)</v>
      </c>
      <c r="F2245">
        <v>2714</v>
      </c>
      <c r="G2245" t="s">
        <v>6</v>
      </c>
      <c r="H2245" t="s">
        <v>659</v>
      </c>
      <c r="I2245">
        <v>100002</v>
      </c>
      <c r="J2245">
        <v>39002</v>
      </c>
      <c r="K2245">
        <v>100274</v>
      </c>
    </row>
    <row r="2246" spans="1:11" x14ac:dyDescent="0.3">
      <c r="A2246">
        <v>104613</v>
      </c>
      <c r="B2246" t="s">
        <v>158</v>
      </c>
      <c r="C2246" t="s">
        <v>213</v>
      </c>
      <c r="D2246" t="s">
        <v>2391</v>
      </c>
      <c r="E2246" t="str">
        <f>CONCATENATE(Table1[[#This Row],[SchoolName]]," (",Table1[[#This Row],[DistrictName]],")")</f>
        <v>Union High School (Evergreen School District (Clark))</v>
      </c>
      <c r="F2246">
        <v>5111</v>
      </c>
      <c r="G2246" t="s">
        <v>6</v>
      </c>
      <c r="H2246" t="s">
        <v>2677</v>
      </c>
      <c r="I2246">
        <v>100003</v>
      </c>
      <c r="J2246" s="2" t="s">
        <v>2683</v>
      </c>
      <c r="K2246">
        <v>100084</v>
      </c>
    </row>
    <row r="2247" spans="1:11" x14ac:dyDescent="0.3">
      <c r="A2247">
        <v>100652</v>
      </c>
      <c r="B2247" t="s">
        <v>158</v>
      </c>
      <c r="C2247" t="s">
        <v>446</v>
      </c>
      <c r="D2247" t="s">
        <v>449</v>
      </c>
      <c r="E2247" t="str">
        <f>CONCATENATE(Table1[[#This Row],[SchoolName]]," (",Table1[[#This Row],[DistrictName]],")")</f>
        <v>Union Ridge Elementary (Ridgefield School District)</v>
      </c>
      <c r="F2247">
        <v>3786</v>
      </c>
      <c r="G2247" t="s">
        <v>6</v>
      </c>
      <c r="H2247" t="s">
        <v>2677</v>
      </c>
      <c r="I2247">
        <v>100003</v>
      </c>
      <c r="J2247" s="2" t="s">
        <v>2678</v>
      </c>
      <c r="K2247">
        <v>100219</v>
      </c>
    </row>
    <row r="2248" spans="1:11" x14ac:dyDescent="0.3">
      <c r="A2248">
        <v>102789</v>
      </c>
      <c r="B2248" t="s">
        <v>3</v>
      </c>
      <c r="C2248" t="s">
        <v>700</v>
      </c>
      <c r="D2248" t="s">
        <v>2298</v>
      </c>
      <c r="E2248" t="str">
        <f>CONCATENATE(Table1[[#This Row],[SchoolName]]," (",Table1[[#This Row],[DistrictName]],")")</f>
        <v>University Elementary School (Central Valley School District)</v>
      </c>
      <c r="F2248">
        <v>3064</v>
      </c>
      <c r="G2248" t="s">
        <v>6</v>
      </c>
      <c r="H2248" t="s">
        <v>644</v>
      </c>
      <c r="I2248">
        <v>100001</v>
      </c>
      <c r="J2248">
        <v>32356</v>
      </c>
      <c r="K2248">
        <v>100039</v>
      </c>
    </row>
    <row r="2249" spans="1:11" x14ac:dyDescent="0.3">
      <c r="A2249">
        <v>102795</v>
      </c>
      <c r="B2249" t="s">
        <v>3</v>
      </c>
      <c r="C2249" t="s">
        <v>700</v>
      </c>
      <c r="D2249" t="s">
        <v>2303</v>
      </c>
      <c r="E2249" t="str">
        <f>CONCATENATE(Table1[[#This Row],[SchoolName]]," (",Table1[[#This Row],[DistrictName]],")")</f>
        <v>University High School (Central Valley School District)</v>
      </c>
      <c r="F2249">
        <v>3415</v>
      </c>
      <c r="G2249" t="s">
        <v>6</v>
      </c>
      <c r="H2249" t="s">
        <v>644</v>
      </c>
      <c r="I2249">
        <v>100001</v>
      </c>
      <c r="J2249">
        <v>32356</v>
      </c>
      <c r="K2249">
        <v>100039</v>
      </c>
    </row>
    <row r="2250" spans="1:11" x14ac:dyDescent="0.3">
      <c r="A2250">
        <v>102174</v>
      </c>
      <c r="B2250" t="s">
        <v>223</v>
      </c>
      <c r="C2250" t="s">
        <v>1930</v>
      </c>
      <c r="D2250" t="s">
        <v>1931</v>
      </c>
      <c r="E2250" t="str">
        <f>CONCATENATE(Table1[[#This Row],[SchoolName]]," (",Table1[[#This Row],[DistrictName]],")")</f>
        <v>University Place Primary (University Place School District)</v>
      </c>
      <c r="F2250">
        <v>2223</v>
      </c>
      <c r="G2250" t="s">
        <v>6</v>
      </c>
      <c r="H2250" t="s">
        <v>2554</v>
      </c>
      <c r="I2250">
        <v>100006</v>
      </c>
      <c r="J2250">
        <v>27083</v>
      </c>
      <c r="K2250">
        <v>100275</v>
      </c>
    </row>
    <row r="2251" spans="1:11" x14ac:dyDescent="0.3">
      <c r="A2251">
        <v>102669</v>
      </c>
      <c r="B2251" t="s">
        <v>617</v>
      </c>
      <c r="C2251" t="s">
        <v>1840</v>
      </c>
      <c r="D2251" t="s">
        <v>2231</v>
      </c>
      <c r="E2251" t="str">
        <f>CONCATENATE(Table1[[#This Row],[SchoolName]]," (",Table1[[#This Row],[DistrictName]],")")</f>
        <v>Utsalady Elementary (Stanwood-Camano School District)</v>
      </c>
      <c r="F2251">
        <v>4551</v>
      </c>
      <c r="G2251" t="s">
        <v>6</v>
      </c>
      <c r="H2251" t="s">
        <v>742</v>
      </c>
      <c r="I2251">
        <v>100009</v>
      </c>
      <c r="J2251">
        <v>31401</v>
      </c>
      <c r="K2251">
        <v>100250</v>
      </c>
    </row>
    <row r="2252" spans="1:11" x14ac:dyDescent="0.3">
      <c r="A2252">
        <v>100440</v>
      </c>
      <c r="B2252" t="s">
        <v>92</v>
      </c>
      <c r="C2252" t="s">
        <v>108</v>
      </c>
      <c r="D2252" t="s">
        <v>110</v>
      </c>
      <c r="E2252" t="str">
        <f>CONCATENATE(Table1[[#This Row],[SchoolName]]," (",Table1[[#This Row],[DistrictName]],")")</f>
        <v>VALE ELEMENTARY SCHOOL (CASHMERE SCHOOL DISTRICT)</v>
      </c>
      <c r="F2252">
        <v>2787</v>
      </c>
      <c r="G2252" t="s">
        <v>6</v>
      </c>
      <c r="H2252" t="s">
        <v>103</v>
      </c>
      <c r="I2252">
        <v>100008</v>
      </c>
      <c r="J2252" s="2" t="s">
        <v>2707</v>
      </c>
      <c r="K2252">
        <v>100035</v>
      </c>
    </row>
    <row r="2253" spans="1:11" x14ac:dyDescent="0.3">
      <c r="A2253">
        <v>101199</v>
      </c>
      <c r="B2253" t="s">
        <v>223</v>
      </c>
      <c r="C2253" t="s">
        <v>950</v>
      </c>
      <c r="D2253" t="s">
        <v>965</v>
      </c>
      <c r="E2253" t="str">
        <f>CONCATENATE(Table1[[#This Row],[SchoolName]]," (",Table1[[#This Row],[DistrictName]],")")</f>
        <v>Valhalla Elementary School (Federal Way School District)</v>
      </c>
      <c r="F2253">
        <v>3582</v>
      </c>
      <c r="G2253" t="s">
        <v>6</v>
      </c>
      <c r="H2253" t="s">
        <v>2599</v>
      </c>
      <c r="I2253">
        <v>100006</v>
      </c>
      <c r="J2253">
        <v>17210</v>
      </c>
      <c r="K2253">
        <v>100086</v>
      </c>
    </row>
    <row r="2254" spans="1:11" x14ac:dyDescent="0.3">
      <c r="A2254">
        <v>106218</v>
      </c>
      <c r="B2254" t="s">
        <v>92</v>
      </c>
      <c r="C2254" t="s">
        <v>118</v>
      </c>
      <c r="D2254" t="s">
        <v>1316</v>
      </c>
      <c r="E2254" t="str">
        <f>CONCATENATE(Table1[[#This Row],[SchoolName]]," (",Table1[[#This Row],[DistrictName]],")")</f>
        <v>Valley Academy of Learning K-8 (Wenatchee School District)</v>
      </c>
      <c r="F2254">
        <v>5569</v>
      </c>
      <c r="G2254" t="s">
        <v>24</v>
      </c>
      <c r="H2254" t="s">
        <v>103</v>
      </c>
      <c r="I2254">
        <v>100008</v>
      </c>
      <c r="J2254" s="2" t="s">
        <v>2703</v>
      </c>
      <c r="K2254">
        <v>100290</v>
      </c>
    </row>
    <row r="2255" spans="1:11" x14ac:dyDescent="0.3">
      <c r="A2255">
        <v>105783</v>
      </c>
      <c r="B2255" t="s">
        <v>3</v>
      </c>
      <c r="C2255" t="s">
        <v>1781</v>
      </c>
      <c r="D2255" t="s">
        <v>2506</v>
      </c>
      <c r="E2255" t="str">
        <f>CONCATENATE(Table1[[#This Row],[SchoolName]]," (",Table1[[#This Row],[DistrictName]],")")</f>
        <v>Valley Early Learning Center (Valley School District)</v>
      </c>
      <c r="F2255">
        <v>5357</v>
      </c>
      <c r="G2255" t="s">
        <v>6</v>
      </c>
      <c r="H2255" t="s">
        <v>2529</v>
      </c>
      <c r="I2255">
        <v>100001</v>
      </c>
      <c r="J2255">
        <v>33070</v>
      </c>
      <c r="K2255">
        <v>100277</v>
      </c>
    </row>
    <row r="2256" spans="1:11" x14ac:dyDescent="0.3">
      <c r="A2256">
        <v>106419</v>
      </c>
      <c r="B2256" t="s">
        <v>92</v>
      </c>
      <c r="C2256" t="s">
        <v>118</v>
      </c>
      <c r="D2256" t="s">
        <v>678</v>
      </c>
      <c r="E2256" t="str">
        <f>CONCATENATE(Table1[[#This Row],[SchoolName]]," (",Table1[[#This Row],[DistrictName]],")")</f>
        <v>Valley Online Academy (Wenatchee School District)</v>
      </c>
      <c r="F2256">
        <v>5637</v>
      </c>
      <c r="G2256" t="s">
        <v>6</v>
      </c>
      <c r="H2256" t="s">
        <v>103</v>
      </c>
      <c r="I2256">
        <v>100008</v>
      </c>
      <c r="J2256" s="2" t="s">
        <v>2703</v>
      </c>
      <c r="K2256">
        <v>100290</v>
      </c>
    </row>
    <row r="2257" spans="1:11" x14ac:dyDescent="0.3">
      <c r="A2257">
        <v>102880</v>
      </c>
      <c r="B2257" t="s">
        <v>3</v>
      </c>
      <c r="C2257" t="s">
        <v>1781</v>
      </c>
      <c r="D2257" t="s">
        <v>2349</v>
      </c>
      <c r="E2257" t="str">
        <f>CONCATENATE(Table1[[#This Row],[SchoolName]]," (",Table1[[#This Row],[DistrictName]],")")</f>
        <v>Valley School (Valley School District)</v>
      </c>
      <c r="F2257">
        <v>2405</v>
      </c>
      <c r="G2257" t="s">
        <v>6</v>
      </c>
      <c r="H2257" t="s">
        <v>2529</v>
      </c>
      <c r="I2257">
        <v>100001</v>
      </c>
      <c r="J2257">
        <v>33070</v>
      </c>
      <c r="K2257">
        <v>100277</v>
      </c>
    </row>
    <row r="2258" spans="1:11" x14ac:dyDescent="0.3">
      <c r="A2258">
        <v>104626</v>
      </c>
      <c r="B2258" t="s">
        <v>223</v>
      </c>
      <c r="C2258" t="s">
        <v>235</v>
      </c>
      <c r="D2258" t="s">
        <v>2395</v>
      </c>
      <c r="E2258" t="str">
        <f>CONCATENATE(Table1[[#This Row],[SchoolName]]," (",Table1[[#This Row],[DistrictName]],")")</f>
        <v>Valley View Early Childhood Center (Highline School District)</v>
      </c>
      <c r="F2258">
        <v>5119</v>
      </c>
      <c r="G2258" t="s">
        <v>6</v>
      </c>
      <c r="H2258" t="s">
        <v>2599</v>
      </c>
      <c r="I2258">
        <v>100006</v>
      </c>
      <c r="J2258">
        <v>17401</v>
      </c>
      <c r="K2258">
        <v>100105</v>
      </c>
    </row>
    <row r="2259" spans="1:11" x14ac:dyDescent="0.3">
      <c r="A2259">
        <v>103963</v>
      </c>
      <c r="B2259" t="s">
        <v>554</v>
      </c>
      <c r="C2259" t="s">
        <v>1739</v>
      </c>
      <c r="D2259" t="s">
        <v>1829</v>
      </c>
      <c r="E2259" t="str">
        <f>CONCATENATE(Table1[[#This Row],[SchoolName]]," (",Table1[[#This Row],[DistrictName]],")")</f>
        <v>Valley View Elementary (Toppenish School District)</v>
      </c>
      <c r="F2259">
        <v>4588</v>
      </c>
      <c r="G2259" t="s">
        <v>6</v>
      </c>
      <c r="H2259" t="s">
        <v>659</v>
      </c>
      <c r="I2259">
        <v>100002</v>
      </c>
      <c r="J2259">
        <v>39202</v>
      </c>
      <c r="K2259">
        <v>100269</v>
      </c>
    </row>
    <row r="2260" spans="1:11" x14ac:dyDescent="0.3">
      <c r="A2260">
        <v>101777</v>
      </c>
      <c r="B2260" t="s">
        <v>554</v>
      </c>
      <c r="C2260" t="s">
        <v>745</v>
      </c>
      <c r="D2260" t="s">
        <v>1330</v>
      </c>
      <c r="E2260" t="str">
        <f>CONCATENATE(Table1[[#This Row],[SchoolName]]," (",Table1[[#This Row],[DistrictName]],")")</f>
        <v>Valley View Elementary School (Ellensburg School District)</v>
      </c>
      <c r="F2260">
        <v>4411</v>
      </c>
      <c r="G2260" t="s">
        <v>6</v>
      </c>
      <c r="H2260" t="s">
        <v>1333</v>
      </c>
      <c r="I2260">
        <v>100002</v>
      </c>
      <c r="J2260">
        <v>19401</v>
      </c>
      <c r="K2260">
        <v>100076</v>
      </c>
    </row>
    <row r="2261" spans="1:11" x14ac:dyDescent="0.3">
      <c r="A2261">
        <v>102630</v>
      </c>
      <c r="B2261" t="s">
        <v>617</v>
      </c>
      <c r="C2261" t="s">
        <v>740</v>
      </c>
      <c r="D2261" t="s">
        <v>2201</v>
      </c>
      <c r="E2261" t="str">
        <f>CONCATENATE(Table1[[#This Row],[SchoolName]]," (",Table1[[#This Row],[DistrictName]],")")</f>
        <v>Valley View Middle School (Snohomish School District)</v>
      </c>
      <c r="F2261">
        <v>4145</v>
      </c>
      <c r="G2261" t="s">
        <v>6</v>
      </c>
      <c r="H2261" t="s">
        <v>742</v>
      </c>
      <c r="I2261">
        <v>100009</v>
      </c>
      <c r="J2261">
        <v>31201</v>
      </c>
      <c r="K2261">
        <v>100239</v>
      </c>
    </row>
    <row r="2262" spans="1:11" x14ac:dyDescent="0.3">
      <c r="A2262">
        <v>103952</v>
      </c>
      <c r="B2262" t="s">
        <v>158</v>
      </c>
      <c r="C2262" t="s">
        <v>159</v>
      </c>
      <c r="D2262" t="s">
        <v>1823</v>
      </c>
      <c r="E2262" t="str">
        <f>CONCATENATE(Table1[[#This Row],[SchoolName]]," (",Table1[[#This Row],[DistrictName]],")")</f>
        <v>Vancouver Home Connection (Vancouver School District)</v>
      </c>
      <c r="F2262">
        <v>3556</v>
      </c>
      <c r="G2262" t="s">
        <v>24</v>
      </c>
      <c r="H2262" t="s">
        <v>2677</v>
      </c>
      <c r="I2262">
        <v>100003</v>
      </c>
      <c r="J2262" s="2" t="s">
        <v>2688</v>
      </c>
      <c r="K2262">
        <v>100278</v>
      </c>
    </row>
    <row r="2263" spans="1:11" x14ac:dyDescent="0.3">
      <c r="A2263">
        <v>106983</v>
      </c>
      <c r="B2263" t="s">
        <v>158</v>
      </c>
      <c r="C2263" t="s">
        <v>159</v>
      </c>
      <c r="D2263" t="s">
        <v>786</v>
      </c>
      <c r="E2263" t="str">
        <f>CONCATENATE(Table1[[#This Row],[SchoolName]]," (",Table1[[#This Row],[DistrictName]],")")</f>
        <v>Vancouver Innovation Technology and Arts Elementary (Vancouver School District)</v>
      </c>
      <c r="F2263">
        <v>5745</v>
      </c>
      <c r="G2263" t="s">
        <v>6</v>
      </c>
      <c r="H2263" t="s">
        <v>2677</v>
      </c>
      <c r="I2263">
        <v>100003</v>
      </c>
      <c r="J2263" s="2" t="s">
        <v>2688</v>
      </c>
      <c r="K2263">
        <v>100278</v>
      </c>
    </row>
    <row r="2264" spans="1:11" x14ac:dyDescent="0.3">
      <c r="A2264">
        <v>106907</v>
      </c>
      <c r="B2264" t="s">
        <v>158</v>
      </c>
      <c r="C2264" t="s">
        <v>159</v>
      </c>
      <c r="D2264" t="s">
        <v>750</v>
      </c>
      <c r="E2264" t="str">
        <f>CONCATENATE(Table1[[#This Row],[SchoolName]]," (",Table1[[#This Row],[DistrictName]],")")</f>
        <v>Vancouver Intensive Communications Center (Vancouver School District)</v>
      </c>
      <c r="F2264">
        <v>5716</v>
      </c>
      <c r="G2264" t="s">
        <v>31</v>
      </c>
      <c r="H2264" t="s">
        <v>2677</v>
      </c>
      <c r="I2264">
        <v>100003</v>
      </c>
      <c r="J2264" s="2" t="s">
        <v>2688</v>
      </c>
      <c r="K2264">
        <v>100278</v>
      </c>
    </row>
    <row r="2265" spans="1:11" x14ac:dyDescent="0.3">
      <c r="A2265">
        <v>105487</v>
      </c>
      <c r="B2265" t="s">
        <v>158</v>
      </c>
      <c r="C2265" t="s">
        <v>159</v>
      </c>
      <c r="D2265" t="s">
        <v>2459</v>
      </c>
      <c r="E2265" t="str">
        <f>CONCATENATE(Table1[[#This Row],[SchoolName]]," (",Table1[[#This Row],[DistrictName]],")")</f>
        <v>Vancouver iTech Preparatory (Vancouver School District)</v>
      </c>
      <c r="F2265">
        <v>5271</v>
      </c>
      <c r="G2265" t="s">
        <v>6</v>
      </c>
      <c r="H2265" t="s">
        <v>2677</v>
      </c>
      <c r="I2265">
        <v>100003</v>
      </c>
      <c r="J2265" s="2" t="s">
        <v>2688</v>
      </c>
      <c r="K2265">
        <v>100278</v>
      </c>
    </row>
    <row r="2266" spans="1:11" x14ac:dyDescent="0.3">
      <c r="A2266">
        <v>100518</v>
      </c>
      <c r="B2266" t="s">
        <v>158</v>
      </c>
      <c r="C2266" t="s">
        <v>159</v>
      </c>
      <c r="D2266" t="s">
        <v>161</v>
      </c>
      <c r="E2266" t="str">
        <f>CONCATENATE(Table1[[#This Row],[SchoolName]]," (",Table1[[#This Row],[DistrictName]],")")</f>
        <v>Vancouver School of Arts and Academics (Vancouver School District)</v>
      </c>
      <c r="F2266">
        <v>1689</v>
      </c>
      <c r="G2266" t="s">
        <v>6</v>
      </c>
      <c r="H2266" t="s">
        <v>2677</v>
      </c>
      <c r="I2266">
        <v>100003</v>
      </c>
      <c r="J2266" s="2" t="s">
        <v>2688</v>
      </c>
      <c r="K2266">
        <v>100278</v>
      </c>
    </row>
    <row r="2267" spans="1:11" x14ac:dyDescent="0.3">
      <c r="A2267">
        <v>106903</v>
      </c>
      <c r="B2267" t="s">
        <v>158</v>
      </c>
      <c r="C2267" t="s">
        <v>159</v>
      </c>
      <c r="D2267" t="s">
        <v>744</v>
      </c>
      <c r="E2267" t="str">
        <f>CONCATENATE(Table1[[#This Row],[SchoolName]]," (",Table1[[#This Row],[DistrictName]],")")</f>
        <v>Vancouver Success Academy (Vancouver School District)</v>
      </c>
      <c r="F2267">
        <v>5713</v>
      </c>
      <c r="G2267" t="s">
        <v>24</v>
      </c>
      <c r="H2267" t="s">
        <v>2677</v>
      </c>
      <c r="I2267">
        <v>100003</v>
      </c>
      <c r="J2267" s="2" t="s">
        <v>2688</v>
      </c>
      <c r="K2267">
        <v>100278</v>
      </c>
    </row>
    <row r="2268" spans="1:11" x14ac:dyDescent="0.3">
      <c r="A2268">
        <v>104794</v>
      </c>
      <c r="B2268" t="s">
        <v>158</v>
      </c>
      <c r="C2268" t="s">
        <v>159</v>
      </c>
      <c r="D2268" t="s">
        <v>2406</v>
      </c>
      <c r="E2268" t="str">
        <f>CONCATENATE(Table1[[#This Row],[SchoolName]]," (",Table1[[#This Row],[DistrictName]],")")</f>
        <v>Vancouver Virtual Learning Academy (Vancouver School District)</v>
      </c>
      <c r="F2268">
        <v>5149</v>
      </c>
      <c r="G2268" t="s">
        <v>24</v>
      </c>
      <c r="H2268" t="s">
        <v>2677</v>
      </c>
      <c r="I2268">
        <v>100003</v>
      </c>
      <c r="J2268" s="2" t="s">
        <v>2688</v>
      </c>
      <c r="K2268">
        <v>100278</v>
      </c>
    </row>
    <row r="2269" spans="1:11" x14ac:dyDescent="0.3">
      <c r="A2269">
        <v>106915</v>
      </c>
      <c r="B2269" t="s">
        <v>92</v>
      </c>
      <c r="C2269" t="s">
        <v>582</v>
      </c>
      <c r="D2269" t="s">
        <v>757</v>
      </c>
      <c r="E2269" t="str">
        <f>CONCATENATE(Table1[[#This Row],[SchoolName]]," (",Table1[[#This Row],[DistrictName]],")")</f>
        <v>Vanguard Academy (Moses Lake School District)</v>
      </c>
      <c r="F2269">
        <v>5726</v>
      </c>
      <c r="G2269" t="s">
        <v>6</v>
      </c>
      <c r="H2269" t="s">
        <v>2645</v>
      </c>
      <c r="I2269">
        <v>100008</v>
      </c>
      <c r="J2269">
        <v>13161</v>
      </c>
      <c r="K2269">
        <v>100153</v>
      </c>
    </row>
    <row r="2270" spans="1:11" x14ac:dyDescent="0.3">
      <c r="A2270">
        <v>101309</v>
      </c>
      <c r="B2270" t="s">
        <v>223</v>
      </c>
      <c r="C2270" t="s">
        <v>261</v>
      </c>
      <c r="D2270" t="s">
        <v>263</v>
      </c>
      <c r="E2270" t="str">
        <f>CONCATENATE(Table1[[#This Row],[SchoolName]]," (",Table1[[#This Row],[DistrictName]],")")</f>
        <v>Vashon Island High School (Vashon Island School District)</v>
      </c>
      <c r="F2270">
        <v>2419</v>
      </c>
      <c r="G2270" t="s">
        <v>6</v>
      </c>
      <c r="H2270" t="s">
        <v>2599</v>
      </c>
      <c r="I2270">
        <v>100006</v>
      </c>
      <c r="J2270">
        <v>17402</v>
      </c>
      <c r="K2270">
        <v>100279</v>
      </c>
    </row>
    <row r="2271" spans="1:11" x14ac:dyDescent="0.3">
      <c r="A2271">
        <v>102254</v>
      </c>
      <c r="B2271" t="s">
        <v>223</v>
      </c>
      <c r="C2271" t="s">
        <v>672</v>
      </c>
      <c r="D2271" t="s">
        <v>1984</v>
      </c>
      <c r="E2271" t="str">
        <f>CONCATENATE(Table1[[#This Row],[SchoolName]]," (",Table1[[#This Row],[DistrictName]],")")</f>
        <v>Vaughn Elementary School (Peninsula School District)</v>
      </c>
      <c r="F2271">
        <v>3056</v>
      </c>
      <c r="G2271" t="s">
        <v>6</v>
      </c>
      <c r="H2271" t="s">
        <v>2554</v>
      </c>
      <c r="I2271">
        <v>100006</v>
      </c>
      <c r="J2271">
        <v>27401</v>
      </c>
      <c r="K2271">
        <v>100199</v>
      </c>
    </row>
    <row r="2272" spans="1:11" x14ac:dyDescent="0.3">
      <c r="A2272">
        <v>106067</v>
      </c>
      <c r="B2272" t="s">
        <v>223</v>
      </c>
      <c r="C2272" t="s">
        <v>266</v>
      </c>
      <c r="D2272" t="s">
        <v>2630</v>
      </c>
      <c r="E2272" t="str">
        <f>CONCATENATE(Table1[[#This Row],[SchoolName]]," (",Table1[[#This Row],[DistrictName]],")")</f>
        <v>Vera Risdon Middle School (Renton School District)</v>
      </c>
      <c r="F2272">
        <v>5484</v>
      </c>
      <c r="G2272" t="s">
        <v>6</v>
      </c>
      <c r="H2272" t="s">
        <v>2599</v>
      </c>
      <c r="I2272">
        <v>100006</v>
      </c>
      <c r="J2272">
        <v>17403</v>
      </c>
      <c r="K2272">
        <v>100216</v>
      </c>
    </row>
    <row r="2273" spans="1:11" x14ac:dyDescent="0.3">
      <c r="A2273">
        <v>106753</v>
      </c>
      <c r="B2273" t="s">
        <v>92</v>
      </c>
      <c r="C2273" t="s">
        <v>582</v>
      </c>
      <c r="D2273" t="s">
        <v>2647</v>
      </c>
      <c r="E2273" t="str">
        <f>CONCATENATE(Table1[[#This Row],[SchoolName]]," (",Table1[[#This Row],[DistrictName]],")")</f>
        <v>Vicki I. Groff Elementary School (Moses Lake School District)</v>
      </c>
      <c r="F2273">
        <v>5680</v>
      </c>
      <c r="G2273" t="s">
        <v>6</v>
      </c>
      <c r="H2273" t="s">
        <v>2645</v>
      </c>
      <c r="I2273">
        <v>100008</v>
      </c>
      <c r="J2273">
        <v>13161</v>
      </c>
      <c r="K2273">
        <v>100153</v>
      </c>
    </row>
    <row r="2274" spans="1:11" x14ac:dyDescent="0.3">
      <c r="A2274">
        <v>102192</v>
      </c>
      <c r="B2274" t="s">
        <v>223</v>
      </c>
      <c r="C2274" t="s">
        <v>1280</v>
      </c>
      <c r="D2274" t="s">
        <v>1945</v>
      </c>
      <c r="E2274" t="str">
        <f>CONCATENATE(Table1[[#This Row],[SchoolName]]," (",Table1[[#This Row],[DistrictName]],")")</f>
        <v>Victor Falls Elementary (Sumner-Bonney Lake School District)</v>
      </c>
      <c r="F2274">
        <v>4166</v>
      </c>
      <c r="G2274" t="s">
        <v>6</v>
      </c>
      <c r="H2274" t="s">
        <v>2554</v>
      </c>
      <c r="I2274">
        <v>100006</v>
      </c>
      <c r="J2274">
        <v>27320</v>
      </c>
      <c r="K2274">
        <v>100259</v>
      </c>
    </row>
    <row r="2275" spans="1:11" x14ac:dyDescent="0.3">
      <c r="A2275">
        <v>102447</v>
      </c>
      <c r="B2275" t="s">
        <v>617</v>
      </c>
      <c r="C2275" t="s">
        <v>772</v>
      </c>
      <c r="D2275" t="s">
        <v>2101</v>
      </c>
      <c r="E2275" t="str">
        <f>CONCATENATE(Table1[[#This Row],[SchoolName]]," (",Table1[[#This Row],[DistrictName]],")")</f>
        <v>View Ridge Elementary (Everett School District)</v>
      </c>
      <c r="F2275">
        <v>3002</v>
      </c>
      <c r="G2275" t="s">
        <v>6</v>
      </c>
      <c r="H2275" t="s">
        <v>742</v>
      </c>
      <c r="I2275">
        <v>100009</v>
      </c>
      <c r="J2275">
        <v>31002</v>
      </c>
      <c r="K2275">
        <v>100083</v>
      </c>
    </row>
    <row r="2276" spans="1:11" x14ac:dyDescent="0.3">
      <c r="A2276">
        <v>101672</v>
      </c>
      <c r="B2276" t="s">
        <v>131</v>
      </c>
      <c r="C2276" t="s">
        <v>1066</v>
      </c>
      <c r="D2276" t="s">
        <v>1069</v>
      </c>
      <c r="E2276" t="str">
        <f>CONCATENATE(Table1[[#This Row],[SchoolName]]," (",Table1[[#This Row],[DistrictName]],")")</f>
        <v>View Ridge Elementary Arts Academy (Bremerton School District)</v>
      </c>
      <c r="F2276">
        <v>2853</v>
      </c>
      <c r="G2276" t="s">
        <v>6</v>
      </c>
      <c r="H2276" t="s">
        <v>2593</v>
      </c>
      <c r="I2276">
        <v>100005</v>
      </c>
      <c r="J2276">
        <v>18100</v>
      </c>
      <c r="K2276">
        <v>100026</v>
      </c>
    </row>
    <row r="2277" spans="1:11" x14ac:dyDescent="0.3">
      <c r="A2277">
        <v>101099</v>
      </c>
      <c r="B2277" t="s">
        <v>223</v>
      </c>
      <c r="C2277" t="s">
        <v>2634</v>
      </c>
      <c r="D2277" t="s">
        <v>912</v>
      </c>
      <c r="E2277" t="str">
        <f>CONCATENATE(Table1[[#This Row],[SchoolName]]," (",Table1[[#This Row],[DistrictName]],")")</f>
        <v>View Ridge Elementary School (Seattle School District No. 1)</v>
      </c>
      <c r="F2277">
        <v>2667</v>
      </c>
      <c r="G2277" t="s">
        <v>6</v>
      </c>
      <c r="H2277" t="s">
        <v>2599</v>
      </c>
      <c r="I2277">
        <v>100006</v>
      </c>
      <c r="J2277">
        <v>17001</v>
      </c>
      <c r="K2277">
        <v>100229</v>
      </c>
    </row>
    <row r="2278" spans="1:11" x14ac:dyDescent="0.3">
      <c r="A2278">
        <v>100653</v>
      </c>
      <c r="B2278" t="s">
        <v>158</v>
      </c>
      <c r="C2278" t="s">
        <v>446</v>
      </c>
      <c r="D2278" t="s">
        <v>450</v>
      </c>
      <c r="E2278" t="str">
        <f>CONCATENATE(Table1[[#This Row],[SchoolName]]," (",Table1[[#This Row],[DistrictName]],")")</f>
        <v>View Ridge Middle School (Ridgefield School District)</v>
      </c>
      <c r="F2278">
        <v>3891</v>
      </c>
      <c r="G2278" t="s">
        <v>6</v>
      </c>
      <c r="H2278" t="s">
        <v>2677</v>
      </c>
      <c r="I2278">
        <v>100003</v>
      </c>
      <c r="J2278" s="2" t="s">
        <v>2678</v>
      </c>
      <c r="K2278">
        <v>100219</v>
      </c>
    </row>
    <row r="2279" spans="1:11" x14ac:dyDescent="0.3">
      <c r="A2279">
        <v>101113</v>
      </c>
      <c r="B2279" t="s">
        <v>223</v>
      </c>
      <c r="C2279" t="s">
        <v>2634</v>
      </c>
      <c r="D2279" t="s">
        <v>920</v>
      </c>
      <c r="E2279" t="str">
        <f>CONCATENATE(Table1[[#This Row],[SchoolName]]," (",Table1[[#This Row],[DistrictName]],")")</f>
        <v>Viewlands Elementary School (Seattle School District No. 1)</v>
      </c>
      <c r="F2279">
        <v>2977</v>
      </c>
      <c r="G2279" t="s">
        <v>6</v>
      </c>
      <c r="H2279" t="s">
        <v>2599</v>
      </c>
      <c r="I2279">
        <v>100006</v>
      </c>
      <c r="J2279">
        <v>17001</v>
      </c>
      <c r="K2279">
        <v>100229</v>
      </c>
    </row>
    <row r="2280" spans="1:11" x14ac:dyDescent="0.3">
      <c r="A2280">
        <v>106210</v>
      </c>
      <c r="B2280" t="s">
        <v>554</v>
      </c>
      <c r="C2280" t="s">
        <v>1161</v>
      </c>
      <c r="D2280" t="s">
        <v>2516</v>
      </c>
      <c r="E2280" t="str">
        <f>CONCATENATE(Table1[[#This Row],[SchoolName]]," (",Table1[[#This Row],[DistrictName]],")")</f>
        <v>VIKING CHOICE (Selah School District)</v>
      </c>
      <c r="F2280">
        <v>5561</v>
      </c>
      <c r="G2280" t="s">
        <v>24</v>
      </c>
      <c r="H2280" t="s">
        <v>659</v>
      </c>
      <c r="I2280">
        <v>100002</v>
      </c>
      <c r="J2280">
        <v>39119</v>
      </c>
      <c r="K2280">
        <v>100231</v>
      </c>
    </row>
    <row r="2281" spans="1:11" x14ac:dyDescent="0.3">
      <c r="A2281">
        <v>101712</v>
      </c>
      <c r="B2281" t="s">
        <v>131</v>
      </c>
      <c r="C2281" t="s">
        <v>687</v>
      </c>
      <c r="D2281" t="s">
        <v>1093</v>
      </c>
      <c r="E2281" t="str">
        <f>CONCATENATE(Table1[[#This Row],[SchoolName]]," (",Table1[[#This Row],[DistrictName]],")")</f>
        <v>Vinland Elementary (North Kitsap School District)</v>
      </c>
      <c r="F2281">
        <v>4461</v>
      </c>
      <c r="G2281" t="s">
        <v>6</v>
      </c>
      <c r="H2281" t="s">
        <v>2593</v>
      </c>
      <c r="I2281">
        <v>100005</v>
      </c>
      <c r="J2281">
        <v>18400</v>
      </c>
      <c r="K2281">
        <v>100169</v>
      </c>
    </row>
    <row r="2282" spans="1:11" x14ac:dyDescent="0.3">
      <c r="A2282">
        <v>104036</v>
      </c>
      <c r="B2282" t="s">
        <v>9</v>
      </c>
      <c r="C2282" t="s">
        <v>528</v>
      </c>
      <c r="D2282" t="s">
        <v>1854</v>
      </c>
      <c r="E2282" t="str">
        <f>CONCATENATE(Table1[[#This Row],[SchoolName]]," (",Table1[[#This Row],[DistrictName]],")")</f>
        <v>Virgie Robinson Elementary (Pasco School District)</v>
      </c>
      <c r="F2282">
        <v>5020</v>
      </c>
      <c r="G2282" t="s">
        <v>6</v>
      </c>
      <c r="H2282" t="s">
        <v>2650</v>
      </c>
      <c r="I2282">
        <v>100007</v>
      </c>
      <c r="J2282">
        <v>11001</v>
      </c>
      <c r="K2282">
        <v>100195</v>
      </c>
    </row>
    <row r="2283" spans="1:11" x14ac:dyDescent="0.3">
      <c r="A2283">
        <v>106772</v>
      </c>
      <c r="B2283" t="s">
        <v>9</v>
      </c>
      <c r="C2283" t="s">
        <v>455</v>
      </c>
      <c r="D2283" t="s">
        <v>731</v>
      </c>
      <c r="E2283" t="str">
        <f>CONCATENATE(Table1[[#This Row],[SchoolName]]," (",Table1[[#This Row],[DistrictName]],")")</f>
        <v>Virtual Preparatory Academy of Washington (Starbuck School District)</v>
      </c>
      <c r="F2283">
        <v>5696</v>
      </c>
      <c r="G2283" t="s">
        <v>704</v>
      </c>
      <c r="H2283" t="s">
        <v>2673</v>
      </c>
      <c r="I2283">
        <v>100007</v>
      </c>
      <c r="J2283" s="2" t="s">
        <v>2672</v>
      </c>
      <c r="K2283">
        <v>100252</v>
      </c>
    </row>
    <row r="2284" spans="1:11" x14ac:dyDescent="0.3">
      <c r="A2284">
        <v>103049</v>
      </c>
      <c r="B2284" t="s">
        <v>617</v>
      </c>
      <c r="C2284" t="s">
        <v>1144</v>
      </c>
      <c r="D2284" t="s">
        <v>1613</v>
      </c>
      <c r="E2284" t="str">
        <f>CONCATENATE(Table1[[#This Row],[SchoolName]]," (",Table1[[#This Row],[DistrictName]],")")</f>
        <v>Visions (Seamar Youth Center) (Bellingham School District)</v>
      </c>
      <c r="F2284">
        <v>1799</v>
      </c>
      <c r="G2284" t="s">
        <v>24</v>
      </c>
      <c r="H2284" t="s">
        <v>2522</v>
      </c>
      <c r="I2284">
        <v>100009</v>
      </c>
      <c r="J2284">
        <v>37501</v>
      </c>
      <c r="K2284">
        <v>100020</v>
      </c>
    </row>
    <row r="2285" spans="1:11" x14ac:dyDescent="0.3">
      <c r="A2285">
        <v>100368</v>
      </c>
      <c r="B2285" t="s">
        <v>9</v>
      </c>
      <c r="C2285" t="s">
        <v>36</v>
      </c>
      <c r="D2285" t="s">
        <v>44</v>
      </c>
      <c r="E2285" t="str">
        <f>CONCATENATE(Table1[[#This Row],[SchoolName]]," (",Table1[[#This Row],[DistrictName]],")")</f>
        <v>Vista Elementary School (Kennewick School District)</v>
      </c>
      <c r="F2285">
        <v>3369</v>
      </c>
      <c r="G2285" t="s">
        <v>6</v>
      </c>
      <c r="H2285" t="s">
        <v>2713</v>
      </c>
      <c r="I2285">
        <v>100007</v>
      </c>
      <c r="J2285" s="2" t="s">
        <v>2718</v>
      </c>
      <c r="K2285">
        <v>100116</v>
      </c>
    </row>
    <row r="2286" spans="1:11" x14ac:dyDescent="0.3">
      <c r="A2286">
        <v>103084</v>
      </c>
      <c r="B2286" t="s">
        <v>617</v>
      </c>
      <c r="C2286" t="s">
        <v>697</v>
      </c>
      <c r="D2286" t="s">
        <v>1635</v>
      </c>
      <c r="E2286" t="str">
        <f>CONCATENATE(Table1[[#This Row],[SchoolName]]," (",Table1[[#This Row],[DistrictName]],")")</f>
        <v>Vista Middle School (Ferndale School District)</v>
      </c>
      <c r="F2286">
        <v>3762</v>
      </c>
      <c r="G2286" t="s">
        <v>6</v>
      </c>
      <c r="H2286" t="s">
        <v>2522</v>
      </c>
      <c r="I2286">
        <v>100009</v>
      </c>
      <c r="J2286">
        <v>37502</v>
      </c>
      <c r="K2286">
        <v>100087</v>
      </c>
    </row>
    <row r="2287" spans="1:11" x14ac:dyDescent="0.3">
      <c r="A2287">
        <v>103099</v>
      </c>
      <c r="B2287" t="s">
        <v>617</v>
      </c>
      <c r="C2287" t="s">
        <v>1232</v>
      </c>
      <c r="D2287" t="s">
        <v>1648</v>
      </c>
      <c r="E2287" t="str">
        <f>CONCATENATE(Table1[[#This Row],[SchoolName]]," (",Table1[[#This Row],[DistrictName]],")")</f>
        <v>Vossbeck Elementary School (Lynden School District)</v>
      </c>
      <c r="F2287">
        <v>4517</v>
      </c>
      <c r="G2287" t="s">
        <v>6</v>
      </c>
      <c r="H2287" t="s">
        <v>2522</v>
      </c>
      <c r="I2287">
        <v>100009</v>
      </c>
      <c r="J2287">
        <v>37504</v>
      </c>
      <c r="K2287">
        <v>100136</v>
      </c>
    </row>
    <row r="2288" spans="1:11" x14ac:dyDescent="0.3">
      <c r="A2288">
        <v>102264</v>
      </c>
      <c r="B2288" t="s">
        <v>223</v>
      </c>
      <c r="C2288" t="s">
        <v>672</v>
      </c>
      <c r="D2288" t="s">
        <v>1992</v>
      </c>
      <c r="E2288" t="str">
        <f>CONCATENATE(Table1[[#This Row],[SchoolName]]," (",Table1[[#This Row],[DistrictName]],")")</f>
        <v>Voyager Elementary (Peninsula School District)</v>
      </c>
      <c r="F2288">
        <v>4307</v>
      </c>
      <c r="G2288" t="s">
        <v>6</v>
      </c>
      <c r="H2288" t="s">
        <v>2554</v>
      </c>
      <c r="I2288">
        <v>100006</v>
      </c>
      <c r="J2288">
        <v>27401</v>
      </c>
      <c r="K2288">
        <v>100199</v>
      </c>
    </row>
    <row r="2289" spans="1:11" x14ac:dyDescent="0.3">
      <c r="A2289">
        <v>102504</v>
      </c>
      <c r="B2289" t="s">
        <v>617</v>
      </c>
      <c r="C2289" t="s">
        <v>1217</v>
      </c>
      <c r="D2289" t="s">
        <v>2128</v>
      </c>
      <c r="E2289" t="str">
        <f>CONCATENATE(Table1[[#This Row],[SchoolName]]," (",Table1[[#This Row],[DistrictName]],")")</f>
        <v>Voyager Middle School (Mukilteo School District)</v>
      </c>
      <c r="F2289">
        <v>4425</v>
      </c>
      <c r="G2289" t="s">
        <v>6</v>
      </c>
      <c r="H2289" t="s">
        <v>742</v>
      </c>
      <c r="I2289">
        <v>100009</v>
      </c>
      <c r="J2289">
        <v>31006</v>
      </c>
      <c r="K2289">
        <v>100159</v>
      </c>
    </row>
    <row r="2290" spans="1:11" x14ac:dyDescent="0.3">
      <c r="A2290">
        <v>101859</v>
      </c>
      <c r="B2290" t="s">
        <v>604</v>
      </c>
      <c r="C2290" t="s">
        <v>1149</v>
      </c>
      <c r="D2290" t="s">
        <v>1394</v>
      </c>
      <c r="E2290" t="str">
        <f>CONCATENATE(Table1[[#This Row],[SchoolName]]," (",Table1[[#This Row],[DistrictName]],")")</f>
        <v>W F West High School (Chehalis School District)</v>
      </c>
      <c r="F2290">
        <v>2799</v>
      </c>
      <c r="G2290" t="s">
        <v>6</v>
      </c>
      <c r="H2290" t="s">
        <v>2590</v>
      </c>
      <c r="I2290">
        <v>100004</v>
      </c>
      <c r="J2290">
        <v>21302</v>
      </c>
      <c r="K2290">
        <v>100041</v>
      </c>
    </row>
    <row r="2291" spans="1:11" x14ac:dyDescent="0.3">
      <c r="A2291">
        <v>106079</v>
      </c>
      <c r="B2291" t="s">
        <v>2735</v>
      </c>
      <c r="C2291" t="s">
        <v>1252</v>
      </c>
      <c r="D2291" t="s">
        <v>1253</v>
      </c>
      <c r="E2291" t="str">
        <f>CONCATENATE(Table1[[#This Row],[SchoolName]]," (",Table1[[#This Row],[DistrictName]],")")</f>
        <v>Wa He Lut Indian School (WA HE LUT Indian School Agency)</v>
      </c>
      <c r="F2291">
        <v>5496</v>
      </c>
      <c r="G2291" t="s">
        <v>789</v>
      </c>
      <c r="H2291" t="s">
        <v>2524</v>
      </c>
      <c r="J2291">
        <v>34901</v>
      </c>
      <c r="K2291">
        <v>106074</v>
      </c>
    </row>
    <row r="2292" spans="1:11" x14ac:dyDescent="0.3">
      <c r="A2292">
        <v>104707</v>
      </c>
      <c r="B2292" t="s">
        <v>617</v>
      </c>
      <c r="C2292" t="s">
        <v>1144</v>
      </c>
      <c r="D2292" t="s">
        <v>2398</v>
      </c>
      <c r="E2292" t="str">
        <f>CONCATENATE(Table1[[#This Row],[SchoolName]]," (",Table1[[#This Row],[DistrictName]],")")</f>
        <v>Wade King Elementary School (Bellingham School District)</v>
      </c>
      <c r="F2292">
        <v>5125</v>
      </c>
      <c r="G2292" t="s">
        <v>6</v>
      </c>
      <c r="H2292" t="s">
        <v>2522</v>
      </c>
      <c r="I2292">
        <v>100009</v>
      </c>
      <c r="J2292">
        <v>37501</v>
      </c>
      <c r="K2292">
        <v>100020</v>
      </c>
    </row>
    <row r="2293" spans="1:11" x14ac:dyDescent="0.3">
      <c r="A2293">
        <v>105529</v>
      </c>
      <c r="B2293" t="s">
        <v>9</v>
      </c>
      <c r="C2293" t="s">
        <v>10</v>
      </c>
      <c r="D2293" t="s">
        <v>2464</v>
      </c>
      <c r="E2293" t="str">
        <f>CONCATENATE(Table1[[#This Row],[SchoolName]]," (",Table1[[#This Row],[DistrictName]],")")</f>
        <v>Wahitis Elementary School (Othello School District)</v>
      </c>
      <c r="F2293">
        <v>5285</v>
      </c>
      <c r="G2293" t="s">
        <v>6</v>
      </c>
      <c r="H2293" t="s">
        <v>2723</v>
      </c>
      <c r="I2293">
        <v>100007</v>
      </c>
      <c r="J2293" s="2" t="s">
        <v>2722</v>
      </c>
      <c r="K2293">
        <v>100192</v>
      </c>
    </row>
    <row r="2294" spans="1:11" x14ac:dyDescent="0.3">
      <c r="A2294">
        <v>103004</v>
      </c>
      <c r="B2294" t="s">
        <v>158</v>
      </c>
      <c r="C2294" t="s">
        <v>1588</v>
      </c>
      <c r="D2294" t="s">
        <v>1590</v>
      </c>
      <c r="E2294" t="str">
        <f>CONCATENATE(Table1[[#This Row],[SchoolName]]," (",Table1[[#This Row],[DistrictName]],")")</f>
        <v>Wahkiakum High School (Wahkiakum School District)</v>
      </c>
      <c r="F2294">
        <v>3467</v>
      </c>
      <c r="G2294" t="s">
        <v>6</v>
      </c>
      <c r="H2294" t="s">
        <v>2523</v>
      </c>
      <c r="I2294">
        <v>100003</v>
      </c>
      <c r="J2294">
        <v>35200</v>
      </c>
      <c r="K2294">
        <v>100280</v>
      </c>
    </row>
    <row r="2295" spans="1:11" x14ac:dyDescent="0.3">
      <c r="A2295">
        <v>100796</v>
      </c>
      <c r="B2295" t="s">
        <v>554</v>
      </c>
      <c r="C2295" t="s">
        <v>555</v>
      </c>
      <c r="D2295" t="s">
        <v>559</v>
      </c>
      <c r="E2295" t="str">
        <f>CONCATENATE(Table1[[#This Row],[SchoolName]]," (",Table1[[#This Row],[DistrictName]],")")</f>
        <v>Wahluke High School (Wahluke School District)</v>
      </c>
      <c r="F2295">
        <v>4254</v>
      </c>
      <c r="G2295" t="s">
        <v>6</v>
      </c>
      <c r="H2295" t="s">
        <v>2645</v>
      </c>
      <c r="I2295">
        <v>100002</v>
      </c>
      <c r="J2295">
        <v>13073</v>
      </c>
      <c r="K2295">
        <v>100281</v>
      </c>
    </row>
    <row r="2296" spans="1:11" x14ac:dyDescent="0.3">
      <c r="A2296">
        <v>104777</v>
      </c>
      <c r="B2296" t="s">
        <v>554</v>
      </c>
      <c r="C2296" t="s">
        <v>555</v>
      </c>
      <c r="D2296" t="s">
        <v>2405</v>
      </c>
      <c r="E2296" t="str">
        <f>CONCATENATE(Table1[[#This Row],[SchoolName]]," (",Table1[[#This Row],[DistrictName]],")")</f>
        <v>Wahluke Junior High (Wahluke School District)</v>
      </c>
      <c r="F2296">
        <v>5144</v>
      </c>
      <c r="G2296" t="s">
        <v>6</v>
      </c>
      <c r="H2296" t="s">
        <v>2645</v>
      </c>
      <c r="I2296">
        <v>100002</v>
      </c>
      <c r="J2296">
        <v>13073</v>
      </c>
      <c r="K2296">
        <v>100281</v>
      </c>
    </row>
    <row r="2297" spans="1:11" x14ac:dyDescent="0.3">
      <c r="A2297">
        <v>102142</v>
      </c>
      <c r="B2297" t="s">
        <v>223</v>
      </c>
      <c r="C2297" t="s">
        <v>668</v>
      </c>
      <c r="D2297" t="s">
        <v>1916</v>
      </c>
      <c r="E2297" t="str">
        <f>CONCATENATE(Table1[[#This Row],[SchoolName]]," (",Table1[[#This Row],[DistrictName]],")")</f>
        <v>Wainwright Intermediate School (Tacoma School District)</v>
      </c>
      <c r="F2297">
        <v>3116</v>
      </c>
      <c r="G2297" t="s">
        <v>6</v>
      </c>
      <c r="H2297" t="s">
        <v>2554</v>
      </c>
      <c r="I2297">
        <v>100006</v>
      </c>
      <c r="J2297">
        <v>27010</v>
      </c>
      <c r="K2297">
        <v>100261</v>
      </c>
    </row>
    <row r="2298" spans="1:11" x14ac:dyDescent="0.3">
      <c r="A2298">
        <v>103037</v>
      </c>
      <c r="B2298" t="s">
        <v>9</v>
      </c>
      <c r="C2298" t="s">
        <v>1606</v>
      </c>
      <c r="D2298" t="s">
        <v>1609</v>
      </c>
      <c r="E2298" t="str">
        <f>CONCATENATE(Table1[[#This Row],[SchoolName]]," (",Table1[[#This Row],[DistrictName]],")")</f>
        <v>Waitsburg Elementary School (Waitsburg School District)</v>
      </c>
      <c r="F2298">
        <v>2712</v>
      </c>
      <c r="G2298" t="s">
        <v>6</v>
      </c>
      <c r="H2298" t="s">
        <v>653</v>
      </c>
      <c r="I2298">
        <v>100007</v>
      </c>
      <c r="J2298">
        <v>36401</v>
      </c>
      <c r="K2298">
        <v>100282</v>
      </c>
    </row>
    <row r="2299" spans="1:11" x14ac:dyDescent="0.3">
      <c r="A2299">
        <v>103036</v>
      </c>
      <c r="B2299" t="s">
        <v>9</v>
      </c>
      <c r="C2299" t="s">
        <v>1606</v>
      </c>
      <c r="D2299" t="s">
        <v>1608</v>
      </c>
      <c r="E2299" t="str">
        <f>CONCATENATE(Table1[[#This Row],[SchoolName]]," (",Table1[[#This Row],[DistrictName]],")")</f>
        <v>Waitsburg High School (Waitsburg School District)</v>
      </c>
      <c r="F2299">
        <v>2386</v>
      </c>
      <c r="G2299" t="s">
        <v>6</v>
      </c>
      <c r="H2299" t="s">
        <v>653</v>
      </c>
      <c r="I2299">
        <v>100007</v>
      </c>
      <c r="J2299">
        <v>36401</v>
      </c>
      <c r="K2299">
        <v>100282</v>
      </c>
    </row>
    <row r="2300" spans="1:11" x14ac:dyDescent="0.3">
      <c r="A2300">
        <v>102344</v>
      </c>
      <c r="B2300" t="s">
        <v>617</v>
      </c>
      <c r="C2300" t="s">
        <v>1306</v>
      </c>
      <c r="D2300" t="s">
        <v>2045</v>
      </c>
      <c r="E2300" t="str">
        <f>CONCATENATE(Table1[[#This Row],[SchoolName]]," (",Table1[[#This Row],[DistrictName]],")")</f>
        <v>Waldron Island School (Orcas Island School District)</v>
      </c>
      <c r="F2300">
        <v>3808</v>
      </c>
      <c r="G2300" t="s">
        <v>6</v>
      </c>
      <c r="H2300" t="s">
        <v>2553</v>
      </c>
      <c r="I2300">
        <v>100009</v>
      </c>
      <c r="J2300">
        <v>28137</v>
      </c>
      <c r="K2300">
        <v>100186</v>
      </c>
    </row>
    <row r="2301" spans="1:11" x14ac:dyDescent="0.3">
      <c r="A2301">
        <v>106398</v>
      </c>
      <c r="B2301" t="s">
        <v>9</v>
      </c>
      <c r="C2301" t="s">
        <v>651</v>
      </c>
      <c r="D2301" t="s">
        <v>652</v>
      </c>
      <c r="E2301" t="str">
        <f>CONCATENATE(Table1[[#This Row],[SchoolName]]," (",Table1[[#This Row],[DistrictName]],")")</f>
        <v>Walla Walla Center for Children and Families (Walla Walla Public Schools)</v>
      </c>
      <c r="F2301">
        <v>5616</v>
      </c>
      <c r="G2301" t="s">
        <v>6</v>
      </c>
      <c r="H2301" t="s">
        <v>653</v>
      </c>
      <c r="I2301">
        <v>100007</v>
      </c>
      <c r="J2301">
        <v>36140</v>
      </c>
      <c r="K2301">
        <v>100283</v>
      </c>
    </row>
    <row r="2302" spans="1:11" x14ac:dyDescent="0.3">
      <c r="A2302">
        <v>106779</v>
      </c>
      <c r="B2302" t="s">
        <v>9</v>
      </c>
      <c r="C2302" t="s">
        <v>651</v>
      </c>
      <c r="D2302" t="s">
        <v>736</v>
      </c>
      <c r="E2302" t="str">
        <f>CONCATENATE(Table1[[#This Row],[SchoolName]]," (",Table1[[#This Row],[DistrictName]],")")</f>
        <v>Walla Walla County Juvenile Detention (Walla Walla Public Schools)</v>
      </c>
      <c r="F2302">
        <v>5705</v>
      </c>
      <c r="G2302" t="s">
        <v>48</v>
      </c>
      <c r="H2302" t="s">
        <v>653</v>
      </c>
      <c r="I2302">
        <v>100007</v>
      </c>
      <c r="J2302">
        <v>36140</v>
      </c>
      <c r="K2302">
        <v>100283</v>
      </c>
    </row>
    <row r="2303" spans="1:11" x14ac:dyDescent="0.3">
      <c r="A2303">
        <v>103019</v>
      </c>
      <c r="B2303" t="s">
        <v>9</v>
      </c>
      <c r="C2303" t="s">
        <v>651</v>
      </c>
      <c r="D2303" t="s">
        <v>1597</v>
      </c>
      <c r="E2303" t="str">
        <f>CONCATENATE(Table1[[#This Row],[SchoolName]]," (",Table1[[#This Row],[DistrictName]],")")</f>
        <v>Walla Walla High School (Walla Walla Public Schools)</v>
      </c>
      <c r="F2303">
        <v>3468</v>
      </c>
      <c r="G2303" t="s">
        <v>6</v>
      </c>
      <c r="H2303" t="s">
        <v>653</v>
      </c>
      <c r="I2303">
        <v>100007</v>
      </c>
      <c r="J2303">
        <v>36140</v>
      </c>
      <c r="K2303">
        <v>100283</v>
      </c>
    </row>
    <row r="2304" spans="1:11" x14ac:dyDescent="0.3">
      <c r="A2304">
        <v>106418</v>
      </c>
      <c r="B2304" t="s">
        <v>9</v>
      </c>
      <c r="C2304" t="s">
        <v>651</v>
      </c>
      <c r="D2304" t="s">
        <v>677</v>
      </c>
      <c r="E2304" t="str">
        <f>CONCATENATE(Table1[[#This Row],[SchoolName]]," (",Table1[[#This Row],[DistrictName]],")")</f>
        <v>Walla Walla Online (Walla Walla Public Schools)</v>
      </c>
      <c r="F2304">
        <v>5636</v>
      </c>
      <c r="G2304" t="s">
        <v>24</v>
      </c>
      <c r="H2304" t="s">
        <v>653</v>
      </c>
      <c r="I2304">
        <v>100007</v>
      </c>
      <c r="J2304">
        <v>36140</v>
      </c>
      <c r="K2304">
        <v>100283</v>
      </c>
    </row>
    <row r="2305" spans="1:11" x14ac:dyDescent="0.3">
      <c r="A2305">
        <v>106011</v>
      </c>
      <c r="B2305" t="s">
        <v>9</v>
      </c>
      <c r="C2305" t="s">
        <v>651</v>
      </c>
      <c r="D2305" t="s">
        <v>1225</v>
      </c>
      <c r="E2305" t="str">
        <f>CONCATENATE(Table1[[#This Row],[SchoolName]]," (",Table1[[#This Row],[DistrictName]],")")</f>
        <v>Walla Walla Open Doors (Walla Walla Public Schools)</v>
      </c>
      <c r="F2305">
        <v>5460</v>
      </c>
      <c r="G2305" t="s">
        <v>620</v>
      </c>
      <c r="H2305" t="s">
        <v>653</v>
      </c>
      <c r="I2305">
        <v>100007</v>
      </c>
      <c r="J2305">
        <v>36140</v>
      </c>
      <c r="K2305">
        <v>100283</v>
      </c>
    </row>
    <row r="2306" spans="1:11" x14ac:dyDescent="0.3">
      <c r="A2306">
        <v>105796</v>
      </c>
      <c r="B2306" t="s">
        <v>158</v>
      </c>
      <c r="C2306" t="s">
        <v>1147</v>
      </c>
      <c r="D2306" t="s">
        <v>1148</v>
      </c>
      <c r="E2306" t="str">
        <f>CONCATENATE(Table1[[#This Row],[SchoolName]]," (",Table1[[#This Row],[DistrictName]],")")</f>
        <v>Wallace &amp; Priscilla Stevenson Intermediate School (White Salmon Valley School District)</v>
      </c>
      <c r="F2306">
        <v>5368</v>
      </c>
      <c r="G2306" t="s">
        <v>6</v>
      </c>
      <c r="H2306" t="s">
        <v>1354</v>
      </c>
      <c r="I2306">
        <v>100003</v>
      </c>
      <c r="J2306">
        <v>20405</v>
      </c>
      <c r="K2306">
        <v>100295</v>
      </c>
    </row>
    <row r="2307" spans="1:11" x14ac:dyDescent="0.3">
      <c r="A2307">
        <v>100706</v>
      </c>
      <c r="B2307" t="s">
        <v>158</v>
      </c>
      <c r="C2307" t="s">
        <v>483</v>
      </c>
      <c r="D2307" t="s">
        <v>486</v>
      </c>
      <c r="E2307" t="str">
        <f>CONCATENATE(Table1[[#This Row],[SchoolName]]," (",Table1[[#This Row],[DistrictName]],")")</f>
        <v>Wallace Elementary (Kelso School District)</v>
      </c>
      <c r="F2307">
        <v>2624</v>
      </c>
      <c r="G2307" t="s">
        <v>6</v>
      </c>
      <c r="H2307" t="s">
        <v>2664</v>
      </c>
      <c r="I2307">
        <v>100003</v>
      </c>
      <c r="J2307" s="2" t="s">
        <v>2663</v>
      </c>
      <c r="K2307">
        <v>100115</v>
      </c>
    </row>
    <row r="2308" spans="1:11" x14ac:dyDescent="0.3">
      <c r="A2308">
        <v>102041</v>
      </c>
      <c r="B2308" t="s">
        <v>223</v>
      </c>
      <c r="C2308" t="s">
        <v>1309</v>
      </c>
      <c r="D2308" t="s">
        <v>1502</v>
      </c>
      <c r="E2308" t="str">
        <f>CONCATENATE(Table1[[#This Row],[SchoolName]]," (",Table1[[#This Row],[DistrictName]],")")</f>
        <v>Waller Road Elementary (Puyallup School District)</v>
      </c>
      <c r="F2308">
        <v>2495</v>
      </c>
      <c r="G2308" t="s">
        <v>6</v>
      </c>
      <c r="H2308" t="s">
        <v>2554</v>
      </c>
      <c r="I2308">
        <v>100006</v>
      </c>
      <c r="J2308">
        <v>27003</v>
      </c>
      <c r="K2308">
        <v>100207</v>
      </c>
    </row>
    <row r="2309" spans="1:11" x14ac:dyDescent="0.3">
      <c r="A2309">
        <v>100532</v>
      </c>
      <c r="B2309" t="s">
        <v>158</v>
      </c>
      <c r="C2309" t="s">
        <v>159</v>
      </c>
      <c r="D2309" t="s">
        <v>170</v>
      </c>
      <c r="E2309" t="str">
        <f>CONCATENATE(Table1[[#This Row],[SchoolName]]," (",Table1[[#This Row],[DistrictName]],")")</f>
        <v>Walnut Grove Elementary (Vancouver School District)</v>
      </c>
      <c r="F2309">
        <v>2828</v>
      </c>
      <c r="G2309" t="s">
        <v>6</v>
      </c>
      <c r="H2309" t="s">
        <v>2677</v>
      </c>
      <c r="I2309">
        <v>100003</v>
      </c>
      <c r="J2309" s="2" t="s">
        <v>2688</v>
      </c>
      <c r="K2309">
        <v>100278</v>
      </c>
    </row>
    <row r="2310" spans="1:11" x14ac:dyDescent="0.3">
      <c r="A2310">
        <v>101786</v>
      </c>
      <c r="B2310" t="s">
        <v>554</v>
      </c>
      <c r="C2310" t="s">
        <v>1336</v>
      </c>
      <c r="D2310" t="s">
        <v>1339</v>
      </c>
      <c r="E2310" t="str">
        <f>CONCATENATE(Table1[[#This Row],[SchoolName]]," (",Table1[[#This Row],[DistrictName]],")")</f>
        <v>Walter Strom Middle School (Cle Elum-Roslyn School District)</v>
      </c>
      <c r="F2310">
        <v>2570</v>
      </c>
      <c r="G2310" t="s">
        <v>6</v>
      </c>
      <c r="H2310" t="s">
        <v>1333</v>
      </c>
      <c r="I2310">
        <v>100002</v>
      </c>
      <c r="J2310">
        <v>19404</v>
      </c>
      <c r="K2310">
        <v>100046</v>
      </c>
    </row>
    <row r="2311" spans="1:11" x14ac:dyDescent="0.3">
      <c r="A2311">
        <v>103280</v>
      </c>
      <c r="B2311" t="s">
        <v>554</v>
      </c>
      <c r="C2311" t="s">
        <v>627</v>
      </c>
      <c r="D2311" t="s">
        <v>1760</v>
      </c>
      <c r="E2311" t="str">
        <f>CONCATENATE(Table1[[#This Row],[SchoolName]]," (",Table1[[#This Row],[DistrictName]],")")</f>
        <v>Wapato High School (Wapato School District)</v>
      </c>
      <c r="F2311">
        <v>3141</v>
      </c>
      <c r="G2311" t="s">
        <v>6</v>
      </c>
      <c r="H2311" t="s">
        <v>659</v>
      </c>
      <c r="I2311">
        <v>100002</v>
      </c>
      <c r="J2311">
        <v>39207</v>
      </c>
      <c r="K2311">
        <v>100284</v>
      </c>
    </row>
    <row r="2312" spans="1:11" x14ac:dyDescent="0.3">
      <c r="A2312">
        <v>103276</v>
      </c>
      <c r="B2312" t="s">
        <v>554</v>
      </c>
      <c r="C2312" t="s">
        <v>627</v>
      </c>
      <c r="D2312" t="s">
        <v>1758</v>
      </c>
      <c r="E2312" t="str">
        <f>CONCATENATE(Table1[[#This Row],[SchoolName]]," (",Table1[[#This Row],[DistrictName]],")")</f>
        <v>Wapato Middle School (Wapato School District)</v>
      </c>
      <c r="F2312">
        <v>2131</v>
      </c>
      <c r="G2312" t="s">
        <v>6</v>
      </c>
      <c r="H2312" t="s">
        <v>659</v>
      </c>
      <c r="I2312">
        <v>100002</v>
      </c>
      <c r="J2312">
        <v>39207</v>
      </c>
      <c r="K2312">
        <v>100284</v>
      </c>
    </row>
    <row r="2313" spans="1:11" x14ac:dyDescent="0.3">
      <c r="A2313">
        <v>106913</v>
      </c>
      <c r="B2313" t="s">
        <v>554</v>
      </c>
      <c r="C2313" t="s">
        <v>627</v>
      </c>
      <c r="D2313" t="s">
        <v>755</v>
      </c>
      <c r="E2313" t="str">
        <f>CONCATENATE(Table1[[#This Row],[SchoolName]]," (",Table1[[#This Row],[DistrictName]],")")</f>
        <v>Wapato Online Academy 6-8 (Wapato School District)</v>
      </c>
      <c r="F2313">
        <v>5724</v>
      </c>
      <c r="G2313" t="s">
        <v>6</v>
      </c>
      <c r="H2313" t="s">
        <v>659</v>
      </c>
      <c r="I2313">
        <v>100002</v>
      </c>
      <c r="J2313">
        <v>39207</v>
      </c>
      <c r="K2313">
        <v>100284</v>
      </c>
    </row>
    <row r="2314" spans="1:11" x14ac:dyDescent="0.3">
      <c r="A2314">
        <v>106914</v>
      </c>
      <c r="B2314" t="s">
        <v>554</v>
      </c>
      <c r="C2314" t="s">
        <v>627</v>
      </c>
      <c r="D2314" t="s">
        <v>756</v>
      </c>
      <c r="E2314" t="str">
        <f>CONCATENATE(Table1[[#This Row],[SchoolName]]," (",Table1[[#This Row],[DistrictName]],")")</f>
        <v>Wapato Online Academy 9-12 (Wapato School District)</v>
      </c>
      <c r="F2314">
        <v>5725</v>
      </c>
      <c r="G2314" t="s">
        <v>6</v>
      </c>
      <c r="H2314" t="s">
        <v>659</v>
      </c>
      <c r="I2314">
        <v>100002</v>
      </c>
      <c r="J2314">
        <v>39207</v>
      </c>
      <c r="K2314">
        <v>100284</v>
      </c>
    </row>
    <row r="2315" spans="1:11" x14ac:dyDescent="0.3">
      <c r="A2315">
        <v>106912</v>
      </c>
      <c r="B2315" t="s">
        <v>554</v>
      </c>
      <c r="C2315" t="s">
        <v>627</v>
      </c>
      <c r="D2315" t="s">
        <v>754</v>
      </c>
      <c r="E2315" t="str">
        <f>CONCATENATE(Table1[[#This Row],[SchoolName]]," (",Table1[[#This Row],[DistrictName]],")")</f>
        <v>Wapato Online Academy K-5 (Wapato School District)</v>
      </c>
      <c r="F2315">
        <v>5723</v>
      </c>
      <c r="G2315" t="s">
        <v>6</v>
      </c>
      <c r="H2315" t="s">
        <v>659</v>
      </c>
      <c r="I2315">
        <v>100002</v>
      </c>
      <c r="J2315">
        <v>39207</v>
      </c>
      <c r="K2315">
        <v>100284</v>
      </c>
    </row>
    <row r="2316" spans="1:11" x14ac:dyDescent="0.3">
      <c r="A2316">
        <v>100808</v>
      </c>
      <c r="B2316" t="s">
        <v>92</v>
      </c>
      <c r="C2316" t="s">
        <v>568</v>
      </c>
      <c r="D2316" t="s">
        <v>569</v>
      </c>
      <c r="E2316" t="str">
        <f>CONCATENATE(Table1[[#This Row],[SchoolName]]," (",Table1[[#This Row],[DistrictName]],")")</f>
        <v>Warden Elementary (Warden School District)</v>
      </c>
      <c r="F2316">
        <v>2792</v>
      </c>
      <c r="G2316" t="s">
        <v>6</v>
      </c>
      <c r="H2316" t="s">
        <v>2645</v>
      </c>
      <c r="I2316">
        <v>100008</v>
      </c>
      <c r="J2316">
        <v>13146</v>
      </c>
      <c r="K2316">
        <v>100285</v>
      </c>
    </row>
    <row r="2317" spans="1:11" x14ac:dyDescent="0.3">
      <c r="A2317">
        <v>100809</v>
      </c>
      <c r="B2317" t="s">
        <v>92</v>
      </c>
      <c r="C2317" t="s">
        <v>568</v>
      </c>
      <c r="D2317" t="s">
        <v>570</v>
      </c>
      <c r="E2317" t="str">
        <f>CONCATENATE(Table1[[#This Row],[SchoolName]]," (",Table1[[#This Row],[DistrictName]],")")</f>
        <v>Warden High School (Warden School District)</v>
      </c>
      <c r="F2317">
        <v>3273</v>
      </c>
      <c r="G2317" t="s">
        <v>6</v>
      </c>
      <c r="H2317" t="s">
        <v>2645</v>
      </c>
      <c r="I2317">
        <v>100008</v>
      </c>
      <c r="J2317">
        <v>13146</v>
      </c>
      <c r="K2317">
        <v>100285</v>
      </c>
    </row>
    <row r="2318" spans="1:11" x14ac:dyDescent="0.3">
      <c r="A2318">
        <v>100810</v>
      </c>
      <c r="B2318" t="s">
        <v>92</v>
      </c>
      <c r="C2318" t="s">
        <v>568</v>
      </c>
      <c r="D2318" t="s">
        <v>571</v>
      </c>
      <c r="E2318" t="str">
        <f>CONCATENATE(Table1[[#This Row],[SchoolName]]," (",Table1[[#This Row],[DistrictName]],")")</f>
        <v>Warden Middle School (Warden School District)</v>
      </c>
      <c r="F2318">
        <v>3909</v>
      </c>
      <c r="G2318" t="s">
        <v>6</v>
      </c>
      <c r="H2318" t="s">
        <v>2645</v>
      </c>
      <c r="I2318">
        <v>100008</v>
      </c>
      <c r="J2318">
        <v>13146</v>
      </c>
      <c r="K2318">
        <v>100285</v>
      </c>
    </row>
    <row r="2319" spans="1:11" x14ac:dyDescent="0.3">
      <c r="A2319">
        <v>102066</v>
      </c>
      <c r="B2319" t="s">
        <v>223</v>
      </c>
      <c r="C2319" t="s">
        <v>1309</v>
      </c>
      <c r="D2319" t="s">
        <v>2573</v>
      </c>
      <c r="E2319" t="str">
        <f>CONCATENATE(Table1[[#This Row],[SchoolName]]," (",Table1[[#This Row],[DistrictName]],")")</f>
        <v>Warren Hunt Elem (Puyallup School District)</v>
      </c>
      <c r="F2319">
        <v>4360</v>
      </c>
      <c r="G2319" t="s">
        <v>6</v>
      </c>
      <c r="H2319" t="s">
        <v>2554</v>
      </c>
      <c r="I2319">
        <v>100006</v>
      </c>
      <c r="J2319">
        <v>27003</v>
      </c>
      <c r="K2319">
        <v>100207</v>
      </c>
    </row>
    <row r="2320" spans="1:11" x14ac:dyDescent="0.3">
      <c r="A2320">
        <v>105996</v>
      </c>
      <c r="B2320" t="s">
        <v>604</v>
      </c>
      <c r="C2320" t="s">
        <v>1208</v>
      </c>
      <c r="D2320" t="s">
        <v>1210</v>
      </c>
      <c r="E2320" t="str">
        <f>CONCATENATE(Table1[[#This Row],[SchoolName]]," (",Table1[[#This Row],[DistrictName]],")")</f>
        <v>Washington Connections Academy - Mary M. Knight (Mary M Knight School District)</v>
      </c>
      <c r="F2320">
        <v>5445</v>
      </c>
      <c r="G2320" t="s">
        <v>6</v>
      </c>
      <c r="H2320" t="s">
        <v>2586</v>
      </c>
      <c r="I2320">
        <v>100004</v>
      </c>
      <c r="J2320">
        <v>23311</v>
      </c>
      <c r="K2320">
        <v>100140</v>
      </c>
    </row>
    <row r="2321" spans="1:11" x14ac:dyDescent="0.3">
      <c r="A2321">
        <v>106400</v>
      </c>
      <c r="B2321" t="s">
        <v>554</v>
      </c>
      <c r="C2321" t="s">
        <v>655</v>
      </c>
      <c r="D2321" t="s">
        <v>656</v>
      </c>
      <c r="E2321" t="str">
        <f>CONCATENATE(Table1[[#This Row],[SchoolName]]," (",Table1[[#This Row],[DistrictName]],")")</f>
        <v>Washington Connections Academy Goldendale (Goldendale School District)</v>
      </c>
      <c r="F2321">
        <v>5618</v>
      </c>
      <c r="G2321" t="s">
        <v>6</v>
      </c>
      <c r="H2321" t="s">
        <v>1354</v>
      </c>
      <c r="I2321">
        <v>100002</v>
      </c>
      <c r="J2321">
        <v>20404</v>
      </c>
      <c r="K2321">
        <v>100094</v>
      </c>
    </row>
    <row r="2322" spans="1:11" x14ac:dyDescent="0.3">
      <c r="A2322">
        <v>103239</v>
      </c>
      <c r="B2322" t="s">
        <v>554</v>
      </c>
      <c r="C2322" t="s">
        <v>1734</v>
      </c>
      <c r="D2322" t="s">
        <v>180</v>
      </c>
      <c r="E2322" t="str">
        <f>CONCATENATE(Table1[[#This Row],[SchoolName]]," (",Table1[[#This Row],[DistrictName]],")")</f>
        <v>Washington Elementary (Sunnyside School District)</v>
      </c>
      <c r="F2322">
        <v>2717</v>
      </c>
      <c r="G2322" t="s">
        <v>6</v>
      </c>
      <c r="H2322" t="s">
        <v>659</v>
      </c>
      <c r="I2322">
        <v>100002</v>
      </c>
      <c r="J2322">
        <v>39201</v>
      </c>
      <c r="K2322">
        <v>100260</v>
      </c>
    </row>
    <row r="2323" spans="1:11" x14ac:dyDescent="0.3">
      <c r="A2323">
        <v>100544</v>
      </c>
      <c r="B2323" t="s">
        <v>158</v>
      </c>
      <c r="C2323" t="s">
        <v>159</v>
      </c>
      <c r="D2323" t="s">
        <v>180</v>
      </c>
      <c r="E2323" t="str">
        <f>CONCATENATE(Table1[[#This Row],[SchoolName]]," (",Table1[[#This Row],[DistrictName]],")")</f>
        <v>Washington Elementary (Vancouver School District)</v>
      </c>
      <c r="F2323">
        <v>3565</v>
      </c>
      <c r="G2323" t="s">
        <v>6</v>
      </c>
      <c r="H2323" t="s">
        <v>2677</v>
      </c>
      <c r="I2323">
        <v>100003</v>
      </c>
      <c r="J2323" s="2" t="s">
        <v>2688</v>
      </c>
      <c r="K2323">
        <v>100278</v>
      </c>
    </row>
    <row r="2324" spans="1:11" x14ac:dyDescent="0.3">
      <c r="A2324">
        <v>101873</v>
      </c>
      <c r="B2324" t="s">
        <v>604</v>
      </c>
      <c r="C2324" t="s">
        <v>1228</v>
      </c>
      <c r="D2324" t="s">
        <v>42</v>
      </c>
      <c r="E2324" t="str">
        <f>CONCATENATE(Table1[[#This Row],[SchoolName]]," (",Table1[[#This Row],[DistrictName]],")")</f>
        <v>Washington Elementary School (Centralia School District)</v>
      </c>
      <c r="F2324">
        <v>2768</v>
      </c>
      <c r="G2324" t="s">
        <v>6</v>
      </c>
      <c r="H2324" t="s">
        <v>2590</v>
      </c>
      <c r="I2324">
        <v>100004</v>
      </c>
      <c r="J2324">
        <v>21401</v>
      </c>
      <c r="K2324">
        <v>100040</v>
      </c>
    </row>
    <row r="2325" spans="1:11" x14ac:dyDescent="0.3">
      <c r="A2325">
        <v>100365</v>
      </c>
      <c r="B2325" t="s">
        <v>9</v>
      </c>
      <c r="C2325" t="s">
        <v>36</v>
      </c>
      <c r="D2325" t="s">
        <v>42</v>
      </c>
      <c r="E2325" t="str">
        <f>CONCATENATE(Table1[[#This Row],[SchoolName]]," (",Table1[[#This Row],[DistrictName]],")")</f>
        <v>Washington Elementary School (Kennewick School District)</v>
      </c>
      <c r="F2325">
        <v>3144</v>
      </c>
      <c r="G2325" t="s">
        <v>6</v>
      </c>
      <c r="H2325" t="s">
        <v>2713</v>
      </c>
      <c r="I2325">
        <v>100007</v>
      </c>
      <c r="J2325" s="2" t="s">
        <v>2718</v>
      </c>
      <c r="K2325">
        <v>100116</v>
      </c>
    </row>
    <row r="2326" spans="1:11" x14ac:dyDescent="0.3">
      <c r="A2326">
        <v>100463</v>
      </c>
      <c r="B2326" t="s">
        <v>92</v>
      </c>
      <c r="C2326" t="s">
        <v>118</v>
      </c>
      <c r="D2326" t="s">
        <v>42</v>
      </c>
      <c r="E2326" t="str">
        <f>CONCATENATE(Table1[[#This Row],[SchoolName]]," (",Table1[[#This Row],[DistrictName]],")")</f>
        <v>Washington Elementary School (Wenatchee School District)</v>
      </c>
      <c r="F2326">
        <v>2907</v>
      </c>
      <c r="G2326" t="s">
        <v>6</v>
      </c>
      <c r="H2326" t="s">
        <v>103</v>
      </c>
      <c r="I2326">
        <v>100008</v>
      </c>
      <c r="J2326" s="2" t="s">
        <v>2703</v>
      </c>
      <c r="K2326">
        <v>100290</v>
      </c>
    </row>
    <row r="2327" spans="1:11" x14ac:dyDescent="0.3">
      <c r="A2327">
        <v>102407</v>
      </c>
      <c r="B2327" t="s">
        <v>617</v>
      </c>
      <c r="C2327" t="s">
        <v>621</v>
      </c>
      <c r="D2327" t="s">
        <v>42</v>
      </c>
      <c r="E2327" t="str">
        <f>CONCATENATE(Table1[[#This Row],[SchoolName]]," (",Table1[[#This Row],[DistrictName]],")")</f>
        <v>Washington Elementary School (Mount Vernon School District)</v>
      </c>
      <c r="F2327">
        <v>2880</v>
      </c>
      <c r="G2327" t="s">
        <v>6</v>
      </c>
      <c r="H2327" t="s">
        <v>2548</v>
      </c>
      <c r="I2327">
        <v>100009</v>
      </c>
      <c r="J2327">
        <v>29320</v>
      </c>
      <c r="K2327">
        <v>100158</v>
      </c>
    </row>
    <row r="2328" spans="1:11" x14ac:dyDescent="0.3">
      <c r="A2328">
        <v>101413</v>
      </c>
      <c r="B2328" t="s">
        <v>223</v>
      </c>
      <c r="C2328" t="s">
        <v>328</v>
      </c>
      <c r="D2328" t="s">
        <v>42</v>
      </c>
      <c r="E2328" t="str">
        <f>CONCATENATE(Table1[[#This Row],[SchoolName]]," (",Table1[[#This Row],[DistrictName]],")")</f>
        <v>Washington Elementary School (Auburn School District)</v>
      </c>
      <c r="F2328">
        <v>2326</v>
      </c>
      <c r="G2328" t="s">
        <v>6</v>
      </c>
      <c r="H2328" t="s">
        <v>2599</v>
      </c>
      <c r="I2328">
        <v>100006</v>
      </c>
      <c r="J2328">
        <v>17408</v>
      </c>
      <c r="K2328">
        <v>100016</v>
      </c>
    </row>
    <row r="2329" spans="1:11" x14ac:dyDescent="0.3">
      <c r="A2329">
        <v>102100</v>
      </c>
      <c r="B2329" t="s">
        <v>223</v>
      </c>
      <c r="C2329" t="s">
        <v>668</v>
      </c>
      <c r="D2329" t="s">
        <v>42</v>
      </c>
      <c r="E2329" t="str">
        <f>CONCATENATE(Table1[[#This Row],[SchoolName]]," (",Table1[[#This Row],[DistrictName]],")")</f>
        <v>Washington Elementary School (Tacoma School District)</v>
      </c>
      <c r="F2329">
        <v>2083</v>
      </c>
      <c r="G2329" t="s">
        <v>6</v>
      </c>
      <c r="H2329" t="s">
        <v>2554</v>
      </c>
      <c r="I2329">
        <v>100006</v>
      </c>
      <c r="J2329">
        <v>27010</v>
      </c>
      <c r="K2329">
        <v>100261</v>
      </c>
    </row>
    <row r="2330" spans="1:11" x14ac:dyDescent="0.3">
      <c r="A2330">
        <v>102279</v>
      </c>
      <c r="B2330" t="s">
        <v>223</v>
      </c>
      <c r="C2330" t="s">
        <v>1200</v>
      </c>
      <c r="D2330" t="s">
        <v>2004</v>
      </c>
      <c r="E2330" t="str">
        <f>CONCATENATE(Table1[[#This Row],[SchoolName]]," (",Table1[[#This Row],[DistrictName]],")")</f>
        <v>Washington High School (Franklin Pierce School District)</v>
      </c>
      <c r="F2330">
        <v>3648</v>
      </c>
      <c r="G2330" t="s">
        <v>6</v>
      </c>
      <c r="H2330" t="s">
        <v>2554</v>
      </c>
      <c r="I2330">
        <v>100006</v>
      </c>
      <c r="J2330">
        <v>27402</v>
      </c>
      <c r="K2330">
        <v>100090</v>
      </c>
    </row>
    <row r="2331" spans="1:11" x14ac:dyDescent="0.3">
      <c r="A2331">
        <v>102974</v>
      </c>
      <c r="B2331" t="s">
        <v>604</v>
      </c>
      <c r="C2331" t="s">
        <v>1560</v>
      </c>
      <c r="D2331" t="s">
        <v>947</v>
      </c>
      <c r="E2331" t="str">
        <f>CONCATENATE(Table1[[#This Row],[SchoolName]]," (",Table1[[#This Row],[DistrictName]],")")</f>
        <v>Washington Middle School (Olympia School District)</v>
      </c>
      <c r="F2331">
        <v>3711</v>
      </c>
      <c r="G2331" t="s">
        <v>6</v>
      </c>
      <c r="H2331" t="s">
        <v>2524</v>
      </c>
      <c r="I2331">
        <v>100004</v>
      </c>
      <c r="J2331">
        <v>34111</v>
      </c>
      <c r="K2331">
        <v>100182</v>
      </c>
    </row>
    <row r="2332" spans="1:11" x14ac:dyDescent="0.3">
      <c r="A2332">
        <v>103179</v>
      </c>
      <c r="B2332" t="s">
        <v>554</v>
      </c>
      <c r="C2332" t="s">
        <v>1702</v>
      </c>
      <c r="D2332" t="s">
        <v>947</v>
      </c>
      <c r="E2332" t="str">
        <f>CONCATENATE(Table1[[#This Row],[SchoolName]]," (",Table1[[#This Row],[DistrictName]],")")</f>
        <v>Washington Middle School (Yakima School District)</v>
      </c>
      <c r="F2332">
        <v>2314</v>
      </c>
      <c r="G2332" t="s">
        <v>6</v>
      </c>
      <c r="H2332" t="s">
        <v>659</v>
      </c>
      <c r="I2332">
        <v>100002</v>
      </c>
      <c r="J2332">
        <v>39007</v>
      </c>
      <c r="K2332">
        <v>100303</v>
      </c>
    </row>
    <row r="2333" spans="1:11" x14ac:dyDescent="0.3">
      <c r="A2333">
        <v>101167</v>
      </c>
      <c r="B2333" t="s">
        <v>223</v>
      </c>
      <c r="C2333" t="s">
        <v>2634</v>
      </c>
      <c r="D2333" t="s">
        <v>947</v>
      </c>
      <c r="E2333" t="str">
        <f>CONCATENATE(Table1[[#This Row],[SchoolName]]," (",Table1[[#This Row],[DistrictName]],")")</f>
        <v>Washington Middle School (Seattle School District No. 1)</v>
      </c>
      <c r="F2333">
        <v>4064</v>
      </c>
      <c r="G2333" t="s">
        <v>6</v>
      </c>
      <c r="H2333" t="s">
        <v>2599</v>
      </c>
      <c r="I2333">
        <v>100006</v>
      </c>
      <c r="J2333">
        <v>17001</v>
      </c>
      <c r="K2333">
        <v>100229</v>
      </c>
    </row>
    <row r="2334" spans="1:11" x14ac:dyDescent="0.3">
      <c r="A2334">
        <v>104877</v>
      </c>
      <c r="B2334" t="s">
        <v>223</v>
      </c>
      <c r="C2334" t="s">
        <v>399</v>
      </c>
      <c r="D2334" t="s">
        <v>2413</v>
      </c>
      <c r="E2334" t="str">
        <f>CONCATENATE(Table1[[#This Row],[SchoolName]]," (",Table1[[#This Row],[DistrictName]],")")</f>
        <v>Washington Network for Innovative Careers Skill Center (Lake Washington School District)</v>
      </c>
      <c r="F2334">
        <v>5958</v>
      </c>
      <c r="G2334" t="s">
        <v>52</v>
      </c>
      <c r="H2334" t="s">
        <v>2599</v>
      </c>
      <c r="I2334">
        <v>100006</v>
      </c>
      <c r="J2334">
        <v>17414</v>
      </c>
      <c r="K2334">
        <v>100127</v>
      </c>
    </row>
    <row r="2335" spans="1:11" x14ac:dyDescent="0.3">
      <c r="A2335">
        <v>100548</v>
      </c>
      <c r="B2335" t="s">
        <v>2735</v>
      </c>
      <c r="C2335" t="s">
        <v>184</v>
      </c>
      <c r="D2335" t="s">
        <v>185</v>
      </c>
      <c r="E2335" t="str">
        <f>CONCATENATE(Table1[[#This Row],[SchoolName]]," (",Table1[[#This Row],[DistrictName]],")")</f>
        <v>Washington State School for the Blind (Office of the Governor (Sch for Blind))</v>
      </c>
      <c r="F2335">
        <v>3799</v>
      </c>
      <c r="G2335" t="s">
        <v>83</v>
      </c>
      <c r="H2335" t="s">
        <v>2524</v>
      </c>
      <c r="J2335">
        <v>34974</v>
      </c>
      <c r="K2335">
        <v>103312</v>
      </c>
    </row>
    <row r="2336" spans="1:11" x14ac:dyDescent="0.3">
      <c r="A2336">
        <v>100554</v>
      </c>
      <c r="B2336" t="s">
        <v>2735</v>
      </c>
      <c r="C2336" t="s">
        <v>190</v>
      </c>
      <c r="D2336" t="s">
        <v>191</v>
      </c>
      <c r="E2336" t="str">
        <f>CONCATENATE(Table1[[#This Row],[SchoolName]]," (",Table1[[#This Row],[DistrictName]],")")</f>
        <v>Washington State School for the Deaf (Washington Center for Deaf and Hard of Hearing Youth)</v>
      </c>
      <c r="F2336">
        <v>4246</v>
      </c>
      <c r="G2336" t="s">
        <v>83</v>
      </c>
      <c r="H2336" t="s">
        <v>2524</v>
      </c>
      <c r="J2336">
        <v>34975</v>
      </c>
      <c r="K2336">
        <v>103313</v>
      </c>
    </row>
    <row r="2337" spans="1:11" x14ac:dyDescent="0.3">
      <c r="A2337">
        <v>104996</v>
      </c>
      <c r="B2337" t="s">
        <v>92</v>
      </c>
      <c r="C2337" t="s">
        <v>783</v>
      </c>
      <c r="D2337" t="s">
        <v>2431</v>
      </c>
      <c r="E2337" t="str">
        <f>CONCATENATE(Table1[[#This Row],[SchoolName]]," (",Table1[[#This Row],[DistrictName]],")")</f>
        <v>Washington Virtual Academy Omak Elementary (Omak School District)</v>
      </c>
      <c r="F2337">
        <v>5195</v>
      </c>
      <c r="G2337" t="s">
        <v>6</v>
      </c>
      <c r="H2337" t="s">
        <v>1452</v>
      </c>
      <c r="I2337">
        <v>100008</v>
      </c>
      <c r="J2337">
        <v>24019</v>
      </c>
      <c r="K2337">
        <v>100183</v>
      </c>
    </row>
    <row r="2338" spans="1:11" x14ac:dyDescent="0.3">
      <c r="A2338">
        <v>104998</v>
      </c>
      <c r="B2338" t="s">
        <v>92</v>
      </c>
      <c r="C2338" t="s">
        <v>783</v>
      </c>
      <c r="D2338" t="s">
        <v>2433</v>
      </c>
      <c r="E2338" t="str">
        <f>CONCATENATE(Table1[[#This Row],[SchoolName]]," (",Table1[[#This Row],[DistrictName]],")")</f>
        <v>Washington Virtual Academy Omak High School (Omak School District)</v>
      </c>
      <c r="F2338">
        <v>5197</v>
      </c>
      <c r="G2338" t="s">
        <v>6</v>
      </c>
      <c r="H2338" t="s">
        <v>1452</v>
      </c>
      <c r="I2338">
        <v>100008</v>
      </c>
      <c r="J2338">
        <v>24019</v>
      </c>
      <c r="K2338">
        <v>100183</v>
      </c>
    </row>
    <row r="2339" spans="1:11" x14ac:dyDescent="0.3">
      <c r="A2339">
        <v>104997</v>
      </c>
      <c r="B2339" t="s">
        <v>92</v>
      </c>
      <c r="C2339" t="s">
        <v>783</v>
      </c>
      <c r="D2339" t="s">
        <v>2432</v>
      </c>
      <c r="E2339" t="str">
        <f>CONCATENATE(Table1[[#This Row],[SchoolName]]," (",Table1[[#This Row],[DistrictName]],")")</f>
        <v>Washington Virtual Academy Omak Middle School (Omak School District)</v>
      </c>
      <c r="F2339">
        <v>5196</v>
      </c>
      <c r="G2339" t="s">
        <v>6</v>
      </c>
      <c r="H2339" t="s">
        <v>1452</v>
      </c>
      <c r="I2339">
        <v>100008</v>
      </c>
      <c r="J2339">
        <v>24019</v>
      </c>
      <c r="K2339">
        <v>100183</v>
      </c>
    </row>
    <row r="2340" spans="1:11" x14ac:dyDescent="0.3">
      <c r="A2340">
        <v>105555</v>
      </c>
      <c r="B2340" t="s">
        <v>2735</v>
      </c>
      <c r="C2340" t="s">
        <v>2474</v>
      </c>
      <c r="D2340" t="s">
        <v>2475</v>
      </c>
      <c r="E2340" t="str">
        <f>CONCATENATE(Table1[[#This Row],[SchoolName]]," (",Table1[[#This Row],[DistrictName]],")")</f>
        <v>Washington Youth Academy (Washington Military Department)</v>
      </c>
      <c r="F2340">
        <v>5302</v>
      </c>
      <c r="G2340" t="s">
        <v>83</v>
      </c>
      <c r="H2340" t="s">
        <v>2524</v>
      </c>
      <c r="J2340">
        <v>34979</v>
      </c>
      <c r="K2340">
        <v>105554</v>
      </c>
    </row>
    <row r="2341" spans="1:11" x14ac:dyDescent="0.3">
      <c r="A2341">
        <v>100581</v>
      </c>
      <c r="B2341" t="s">
        <v>158</v>
      </c>
      <c r="C2341" t="s">
        <v>206</v>
      </c>
      <c r="D2341" t="s">
        <v>209</v>
      </c>
      <c r="E2341" t="str">
        <f>CONCATENATE(Table1[[#This Row],[SchoolName]]," (",Table1[[#This Row],[DistrictName]],")")</f>
        <v>Washougal High School (Washougal School District)</v>
      </c>
      <c r="F2341">
        <v>3147</v>
      </c>
      <c r="G2341" t="s">
        <v>6</v>
      </c>
      <c r="H2341" t="s">
        <v>2677</v>
      </c>
      <c r="I2341">
        <v>100003</v>
      </c>
      <c r="J2341" s="2" t="s">
        <v>2684</v>
      </c>
      <c r="K2341">
        <v>100286</v>
      </c>
    </row>
    <row r="2342" spans="1:11" x14ac:dyDescent="0.3">
      <c r="A2342">
        <v>106397</v>
      </c>
      <c r="B2342" t="s">
        <v>158</v>
      </c>
      <c r="C2342" t="s">
        <v>206</v>
      </c>
      <c r="D2342" t="s">
        <v>650</v>
      </c>
      <c r="E2342" t="str">
        <f>CONCATENATE(Table1[[#This Row],[SchoolName]]," (",Table1[[#This Row],[DistrictName]],")")</f>
        <v>Washougal Learning Academy (Washougal School District)</v>
      </c>
      <c r="F2342">
        <v>5615</v>
      </c>
      <c r="G2342" t="s">
        <v>24</v>
      </c>
      <c r="H2342" t="s">
        <v>2677</v>
      </c>
      <c r="I2342">
        <v>100003</v>
      </c>
      <c r="J2342" s="2" t="s">
        <v>2684</v>
      </c>
      <c r="K2342">
        <v>100286</v>
      </c>
    </row>
    <row r="2343" spans="1:11" x14ac:dyDescent="0.3">
      <c r="A2343">
        <v>103931</v>
      </c>
      <c r="B2343" t="s">
        <v>158</v>
      </c>
      <c r="C2343" t="s">
        <v>206</v>
      </c>
      <c r="D2343" t="s">
        <v>1817</v>
      </c>
      <c r="E2343" t="str">
        <f>CONCATENATE(Table1[[#This Row],[SchoolName]]," (",Table1[[#This Row],[DistrictName]],")")</f>
        <v>Washougal Special Services (Washougal School District)</v>
      </c>
      <c r="F2343">
        <v>1899</v>
      </c>
      <c r="G2343" t="s">
        <v>31</v>
      </c>
      <c r="H2343" t="s">
        <v>2677</v>
      </c>
      <c r="I2343">
        <v>100003</v>
      </c>
      <c r="J2343" s="2" t="s">
        <v>2684</v>
      </c>
      <c r="K2343">
        <v>100286</v>
      </c>
    </row>
    <row r="2344" spans="1:11" x14ac:dyDescent="0.3">
      <c r="A2344">
        <v>100326</v>
      </c>
      <c r="B2344" t="s">
        <v>3</v>
      </c>
      <c r="C2344" t="s">
        <v>4</v>
      </c>
      <c r="D2344" t="s">
        <v>5</v>
      </c>
      <c r="E2344" t="str">
        <f>CONCATENATE(Table1[[#This Row],[SchoolName]]," (",Table1[[#This Row],[DistrictName]],")")</f>
        <v>Washtucna Elementary/High School (Washtucna School District)</v>
      </c>
      <c r="F2344">
        <v>3075</v>
      </c>
      <c r="G2344" t="s">
        <v>6</v>
      </c>
      <c r="H2344" t="s">
        <v>2723</v>
      </c>
      <c r="I2344">
        <v>100001</v>
      </c>
      <c r="J2344" s="2" t="s">
        <v>2727</v>
      </c>
      <c r="K2344">
        <v>100287</v>
      </c>
    </row>
    <row r="2345" spans="1:11" x14ac:dyDescent="0.3">
      <c r="A2345">
        <v>100740</v>
      </c>
      <c r="B2345" t="s">
        <v>92</v>
      </c>
      <c r="C2345" t="s">
        <v>512</v>
      </c>
      <c r="D2345" t="s">
        <v>513</v>
      </c>
      <c r="E2345" t="str">
        <f>CONCATENATE(Table1[[#This Row],[SchoolName]]," (",Table1[[#This Row],[DistrictName]],")")</f>
        <v>Waterville Elementary (Waterville School District)</v>
      </c>
      <c r="F2345">
        <v>2161</v>
      </c>
      <c r="G2345" t="s">
        <v>6</v>
      </c>
      <c r="H2345" t="s">
        <v>2657</v>
      </c>
      <c r="I2345">
        <v>100008</v>
      </c>
      <c r="J2345" s="2" t="s">
        <v>2656</v>
      </c>
      <c r="K2345">
        <v>100288</v>
      </c>
    </row>
    <row r="2346" spans="1:11" x14ac:dyDescent="0.3">
      <c r="A2346">
        <v>100741</v>
      </c>
      <c r="B2346" t="s">
        <v>92</v>
      </c>
      <c r="C2346" t="s">
        <v>512</v>
      </c>
      <c r="D2346" t="s">
        <v>514</v>
      </c>
      <c r="E2346" t="str">
        <f>CONCATENATE(Table1[[#This Row],[SchoolName]]," (",Table1[[#This Row],[DistrictName]],")")</f>
        <v>Waterville High School (Waterville School District)</v>
      </c>
      <c r="F2346">
        <v>2162</v>
      </c>
      <c r="G2346" t="s">
        <v>6</v>
      </c>
      <c r="H2346" t="s">
        <v>2657</v>
      </c>
      <c r="I2346">
        <v>100008</v>
      </c>
      <c r="J2346" s="2" t="s">
        <v>2656</v>
      </c>
      <c r="K2346">
        <v>100288</v>
      </c>
    </row>
    <row r="2347" spans="1:11" x14ac:dyDescent="0.3">
      <c r="A2347">
        <v>101813</v>
      </c>
      <c r="B2347" t="s">
        <v>158</v>
      </c>
      <c r="C2347" t="s">
        <v>1147</v>
      </c>
      <c r="D2347" t="s">
        <v>1361</v>
      </c>
      <c r="E2347" t="str">
        <f>CONCATENATE(Table1[[#This Row],[SchoolName]]," (",Table1[[#This Row],[DistrictName]],")")</f>
        <v>Wayne M Henkle Middle School (White Salmon Valley School District)</v>
      </c>
      <c r="F2347">
        <v>3394</v>
      </c>
      <c r="G2347" t="s">
        <v>6</v>
      </c>
      <c r="H2347" t="s">
        <v>1354</v>
      </c>
      <c r="I2347">
        <v>100003</v>
      </c>
      <c r="J2347">
        <v>20405</v>
      </c>
      <c r="K2347">
        <v>100295</v>
      </c>
    </row>
    <row r="2348" spans="1:11" x14ac:dyDescent="0.3">
      <c r="A2348">
        <v>101114</v>
      </c>
      <c r="B2348" t="s">
        <v>223</v>
      </c>
      <c r="C2348" t="s">
        <v>2634</v>
      </c>
      <c r="D2348" t="s">
        <v>921</v>
      </c>
      <c r="E2348" t="str">
        <f>CONCATENATE(Table1[[#This Row],[SchoolName]]," (",Table1[[#This Row],[DistrictName]],")")</f>
        <v>Wedgwood Elementary School (Seattle School District No. 1)</v>
      </c>
      <c r="F2348">
        <v>3026</v>
      </c>
      <c r="G2348" t="s">
        <v>6</v>
      </c>
      <c r="H2348" t="s">
        <v>2599</v>
      </c>
      <c r="I2348">
        <v>100006</v>
      </c>
      <c r="J2348">
        <v>17001</v>
      </c>
      <c r="K2348">
        <v>100229</v>
      </c>
    </row>
    <row r="2349" spans="1:11" x14ac:dyDescent="0.3">
      <c r="A2349">
        <v>101649</v>
      </c>
      <c r="B2349" t="s">
        <v>223</v>
      </c>
      <c r="C2349" t="s">
        <v>635</v>
      </c>
      <c r="D2349" t="s">
        <v>1056</v>
      </c>
      <c r="E2349" t="str">
        <f>CONCATENATE(Table1[[#This Row],[SchoolName]]," (",Table1[[#This Row],[DistrictName]],")")</f>
        <v>Wellington Elementary (Northshore School District)</v>
      </c>
      <c r="F2349">
        <v>4069</v>
      </c>
      <c r="G2349" t="s">
        <v>6</v>
      </c>
      <c r="H2349" t="s">
        <v>2599</v>
      </c>
      <c r="I2349">
        <v>100006</v>
      </c>
      <c r="J2349">
        <v>17417</v>
      </c>
      <c r="K2349">
        <v>100174</v>
      </c>
    </row>
    <row r="2350" spans="1:11" x14ac:dyDescent="0.3">
      <c r="A2350">
        <v>103832</v>
      </c>
      <c r="B2350" t="s">
        <v>3</v>
      </c>
      <c r="C2350" t="s">
        <v>2530</v>
      </c>
      <c r="D2350" t="s">
        <v>1785</v>
      </c>
      <c r="E2350" t="str">
        <f>CONCATENATE(Table1[[#This Row],[SchoolName]]," (",Table1[[#This Row],[DistrictName]],")")</f>
        <v>Wellpinit Elementary School (Wellpinit School District #49)</v>
      </c>
      <c r="F2350">
        <v>2549</v>
      </c>
      <c r="G2350" t="s">
        <v>6</v>
      </c>
      <c r="H2350" t="s">
        <v>2529</v>
      </c>
      <c r="I2350">
        <v>100001</v>
      </c>
      <c r="J2350">
        <v>33049</v>
      </c>
      <c r="K2350">
        <v>100289</v>
      </c>
    </row>
    <row r="2351" spans="1:11" x14ac:dyDescent="0.3">
      <c r="A2351">
        <v>102877</v>
      </c>
      <c r="B2351" t="s">
        <v>3</v>
      </c>
      <c r="C2351" t="s">
        <v>2530</v>
      </c>
      <c r="D2351" t="s">
        <v>2347</v>
      </c>
      <c r="E2351" t="str">
        <f>CONCATENATE(Table1[[#This Row],[SchoolName]]," (",Table1[[#This Row],[DistrictName]],")")</f>
        <v>Wellpinit High School (Wellpinit School District #49)</v>
      </c>
      <c r="F2351">
        <v>2550</v>
      </c>
      <c r="G2351" t="s">
        <v>6</v>
      </c>
      <c r="H2351" t="s">
        <v>2529</v>
      </c>
      <c r="I2351">
        <v>100001</v>
      </c>
      <c r="J2351">
        <v>33049</v>
      </c>
      <c r="K2351">
        <v>100289</v>
      </c>
    </row>
    <row r="2352" spans="1:11" x14ac:dyDescent="0.3">
      <c r="A2352">
        <v>102878</v>
      </c>
      <c r="B2352" t="s">
        <v>3</v>
      </c>
      <c r="C2352" t="s">
        <v>2530</v>
      </c>
      <c r="D2352" t="s">
        <v>2348</v>
      </c>
      <c r="E2352" t="str">
        <f>CONCATENATE(Table1[[#This Row],[SchoolName]]," (",Table1[[#This Row],[DistrictName]],")")</f>
        <v>Wellpinit Middle School (Wellpinit School District #49)</v>
      </c>
      <c r="F2352">
        <v>4232</v>
      </c>
      <c r="G2352" t="s">
        <v>6</v>
      </c>
      <c r="H2352" t="s">
        <v>2529</v>
      </c>
      <c r="I2352">
        <v>100001</v>
      </c>
      <c r="J2352">
        <v>33049</v>
      </c>
      <c r="K2352">
        <v>100289</v>
      </c>
    </row>
    <row r="2353" spans="1:11" x14ac:dyDescent="0.3">
      <c r="A2353">
        <v>106012</v>
      </c>
      <c r="B2353" t="s">
        <v>3</v>
      </c>
      <c r="C2353" t="s">
        <v>2530</v>
      </c>
      <c r="D2353" t="s">
        <v>1226</v>
      </c>
      <c r="E2353" t="str">
        <f>CONCATENATE(Table1[[#This Row],[SchoolName]]," (",Table1[[#This Row],[DistrictName]],")")</f>
        <v>Wellpinit Open Doors High School (Wellpinit School District #49)</v>
      </c>
      <c r="F2353">
        <v>5461</v>
      </c>
      <c r="G2353" t="s">
        <v>620</v>
      </c>
      <c r="H2353" t="s">
        <v>2529</v>
      </c>
      <c r="I2353">
        <v>100001</v>
      </c>
      <c r="J2353">
        <v>33049</v>
      </c>
      <c r="K2353">
        <v>100289</v>
      </c>
    </row>
    <row r="2354" spans="1:11" x14ac:dyDescent="0.3">
      <c r="A2354">
        <v>100459</v>
      </c>
      <c r="B2354" t="s">
        <v>92</v>
      </c>
      <c r="C2354" t="s">
        <v>118</v>
      </c>
      <c r="D2354" t="s">
        <v>122</v>
      </c>
      <c r="E2354" t="str">
        <f>CONCATENATE(Table1[[#This Row],[SchoolName]]," (",Table1[[#This Row],[DistrictName]],")")</f>
        <v>Wenatchee High School (Wenatchee School District)</v>
      </c>
      <c r="F2354">
        <v>2134</v>
      </c>
      <c r="G2354" t="s">
        <v>6</v>
      </c>
      <c r="H2354" t="s">
        <v>103</v>
      </c>
      <c r="I2354">
        <v>100008</v>
      </c>
      <c r="J2354" s="2" t="s">
        <v>2703</v>
      </c>
      <c r="K2354">
        <v>100290</v>
      </c>
    </row>
    <row r="2355" spans="1:11" x14ac:dyDescent="0.3">
      <c r="A2355">
        <v>100735</v>
      </c>
      <c r="B2355" t="s">
        <v>92</v>
      </c>
      <c r="C2355" t="s">
        <v>118</v>
      </c>
      <c r="D2355" t="s">
        <v>509</v>
      </c>
      <c r="E2355" t="str">
        <f>CONCATENATE(Table1[[#This Row],[SchoolName]]," (",Table1[[#This Row],[DistrictName]],")")</f>
        <v>Wenatchee Valley Technical Skills Center (Wenatchee School District)</v>
      </c>
      <c r="F2355">
        <v>4105</v>
      </c>
      <c r="G2355" t="s">
        <v>52</v>
      </c>
      <c r="H2355" t="s">
        <v>103</v>
      </c>
      <c r="I2355">
        <v>100008</v>
      </c>
      <c r="J2355" s="2" t="s">
        <v>2703</v>
      </c>
      <c r="K2355">
        <v>100290</v>
      </c>
    </row>
    <row r="2356" spans="1:11" x14ac:dyDescent="0.3">
      <c r="A2356">
        <v>106958</v>
      </c>
      <c r="B2356" t="s">
        <v>223</v>
      </c>
      <c r="C2356" t="s">
        <v>328</v>
      </c>
      <c r="D2356" t="s">
        <v>764</v>
      </c>
      <c r="E2356" t="str">
        <f>CONCATENATE(Table1[[#This Row],[SchoolName]]," (",Table1[[#This Row],[DistrictName]],")")</f>
        <v>West Auburn Senior High School (Auburn School District)</v>
      </c>
      <c r="F2356">
        <v>5733</v>
      </c>
      <c r="G2356" t="s">
        <v>24</v>
      </c>
      <c r="H2356" t="s">
        <v>2599</v>
      </c>
      <c r="I2356">
        <v>100006</v>
      </c>
      <c r="J2356">
        <v>17408</v>
      </c>
      <c r="K2356">
        <v>100016</v>
      </c>
    </row>
    <row r="2357" spans="1:11" x14ac:dyDescent="0.3">
      <c r="A2357">
        <v>106412</v>
      </c>
      <c r="B2357" t="s">
        <v>3</v>
      </c>
      <c r="C2357" t="s">
        <v>670</v>
      </c>
      <c r="D2357" t="s">
        <v>671</v>
      </c>
      <c r="E2357" t="str">
        <f>CONCATENATE(Table1[[#This Row],[SchoolName]]," (",Table1[[#This Row],[DistrictName]],")")</f>
        <v>West Central Community Center (Spokane School District)</v>
      </c>
      <c r="F2357">
        <v>5630</v>
      </c>
      <c r="G2357" t="s">
        <v>6</v>
      </c>
      <c r="H2357" t="s">
        <v>644</v>
      </c>
      <c r="I2357">
        <v>100001</v>
      </c>
      <c r="J2357">
        <v>32081</v>
      </c>
      <c r="K2357">
        <v>100247</v>
      </c>
    </row>
    <row r="2358" spans="1:11" x14ac:dyDescent="0.3">
      <c r="A2358">
        <v>101665</v>
      </c>
      <c r="B2358" t="s">
        <v>131</v>
      </c>
      <c r="C2358" t="s">
        <v>1066</v>
      </c>
      <c r="D2358" t="s">
        <v>1068</v>
      </c>
      <c r="E2358" t="str">
        <f>CONCATENATE(Table1[[#This Row],[SchoolName]]," (",Table1[[#This Row],[DistrictName]],")")</f>
        <v>West Hills S.T.E.M. Academy (Bremerton School District)</v>
      </c>
      <c r="F2358">
        <v>2613</v>
      </c>
      <c r="G2358" t="s">
        <v>6</v>
      </c>
      <c r="H2358" t="s">
        <v>2593</v>
      </c>
      <c r="I2358">
        <v>100005</v>
      </c>
      <c r="J2358">
        <v>18100</v>
      </c>
      <c r="K2358">
        <v>100026</v>
      </c>
    </row>
    <row r="2359" spans="1:11" x14ac:dyDescent="0.3">
      <c r="A2359">
        <v>101248</v>
      </c>
      <c r="B2359" t="s">
        <v>223</v>
      </c>
      <c r="C2359" t="s">
        <v>229</v>
      </c>
      <c r="D2359" t="s">
        <v>234</v>
      </c>
      <c r="E2359" t="str">
        <f>CONCATENATE(Table1[[#This Row],[SchoolName]]," (",Table1[[#This Row],[DistrictName]],")")</f>
        <v>West Mercer Elementary (Mercer Island School District)</v>
      </c>
      <c r="F2359">
        <v>3433</v>
      </c>
      <c r="G2359" t="s">
        <v>6</v>
      </c>
      <c r="H2359" t="s">
        <v>2599</v>
      </c>
      <c r="I2359">
        <v>100006</v>
      </c>
      <c r="J2359">
        <v>17400</v>
      </c>
      <c r="K2359">
        <v>100146</v>
      </c>
    </row>
    <row r="2360" spans="1:11" x14ac:dyDescent="0.3">
      <c r="A2360">
        <v>101098</v>
      </c>
      <c r="B2360" t="s">
        <v>223</v>
      </c>
      <c r="C2360" t="s">
        <v>2634</v>
      </c>
      <c r="D2360" t="s">
        <v>911</v>
      </c>
      <c r="E2360" t="str">
        <f>CONCATENATE(Table1[[#This Row],[SchoolName]]," (",Table1[[#This Row],[DistrictName]],")")</f>
        <v>West Seattle Elementary School (Seattle School District No. 1)</v>
      </c>
      <c r="F2360">
        <v>2645</v>
      </c>
      <c r="G2360" t="s">
        <v>6</v>
      </c>
      <c r="H2360" t="s">
        <v>2599</v>
      </c>
      <c r="I2360">
        <v>100006</v>
      </c>
      <c r="J2360">
        <v>17001</v>
      </c>
      <c r="K2360">
        <v>100229</v>
      </c>
    </row>
    <row r="2361" spans="1:11" x14ac:dyDescent="0.3">
      <c r="A2361">
        <v>101072</v>
      </c>
      <c r="B2361" t="s">
        <v>223</v>
      </c>
      <c r="C2361" t="s">
        <v>2634</v>
      </c>
      <c r="D2361" t="s">
        <v>895</v>
      </c>
      <c r="E2361" t="str">
        <f>CONCATENATE(Table1[[#This Row],[SchoolName]]," (",Table1[[#This Row],[DistrictName]],")")</f>
        <v>West Seattle High School (Seattle School District No. 1)</v>
      </c>
      <c r="F2361">
        <v>2234</v>
      </c>
      <c r="G2361" t="s">
        <v>6</v>
      </c>
      <c r="H2361" t="s">
        <v>2599</v>
      </c>
      <c r="I2361">
        <v>100006</v>
      </c>
      <c r="J2361">
        <v>17001</v>
      </c>
      <c r="K2361">
        <v>100229</v>
      </c>
    </row>
    <row r="2362" spans="1:11" x14ac:dyDescent="0.3">
      <c r="A2362">
        <v>101680</v>
      </c>
      <c r="B2362" t="s">
        <v>131</v>
      </c>
      <c r="C2362" t="s">
        <v>1066</v>
      </c>
      <c r="D2362" t="s">
        <v>1074</v>
      </c>
      <c r="E2362" t="str">
        <f>CONCATENATE(Table1[[#This Row],[SchoolName]]," (",Table1[[#This Row],[DistrictName]],")")</f>
        <v>West Sound Technical Skills Center (Bremerton School District)</v>
      </c>
      <c r="F2362">
        <v>4038</v>
      </c>
      <c r="G2362" t="s">
        <v>52</v>
      </c>
      <c r="H2362" t="s">
        <v>2593</v>
      </c>
      <c r="I2362">
        <v>100005</v>
      </c>
      <c r="J2362">
        <v>18100</v>
      </c>
      <c r="K2362">
        <v>100026</v>
      </c>
    </row>
    <row r="2363" spans="1:11" x14ac:dyDescent="0.3">
      <c r="A2363">
        <v>102841</v>
      </c>
      <c r="B2363" t="s">
        <v>3</v>
      </c>
      <c r="C2363" t="s">
        <v>685</v>
      </c>
      <c r="D2363" t="s">
        <v>2327</v>
      </c>
      <c r="E2363" t="str">
        <f>CONCATENATE(Table1[[#This Row],[SchoolName]]," (",Table1[[#This Row],[DistrictName]],")")</f>
        <v>West Valley City School (West Valley School District (Spokane))</v>
      </c>
      <c r="F2363">
        <v>1755</v>
      </c>
      <c r="G2363" t="s">
        <v>24</v>
      </c>
      <c r="H2363" t="s">
        <v>644</v>
      </c>
      <c r="I2363">
        <v>100001</v>
      </c>
      <c r="J2363">
        <v>32363</v>
      </c>
      <c r="K2363">
        <v>100291</v>
      </c>
    </row>
    <row r="2364" spans="1:11" x14ac:dyDescent="0.3">
      <c r="A2364">
        <v>106013</v>
      </c>
      <c r="B2364" t="s">
        <v>3</v>
      </c>
      <c r="C2364" t="s">
        <v>685</v>
      </c>
      <c r="D2364" t="s">
        <v>1227</v>
      </c>
      <c r="E2364" t="str">
        <f>CONCATENATE(Table1[[#This Row],[SchoolName]]," (",Table1[[#This Row],[DistrictName]],")")</f>
        <v>West Valley Early Learning Center (West Valley School District (Spokane))</v>
      </c>
      <c r="F2364">
        <v>5462</v>
      </c>
      <c r="G2364" t="s">
        <v>6</v>
      </c>
      <c r="H2364" t="s">
        <v>644</v>
      </c>
      <c r="I2364">
        <v>100001</v>
      </c>
      <c r="J2364">
        <v>32363</v>
      </c>
      <c r="K2364">
        <v>100291</v>
      </c>
    </row>
    <row r="2365" spans="1:11" x14ac:dyDescent="0.3">
      <c r="A2365">
        <v>102851</v>
      </c>
      <c r="B2365" t="s">
        <v>3</v>
      </c>
      <c r="C2365" t="s">
        <v>685</v>
      </c>
      <c r="D2365" t="s">
        <v>1766</v>
      </c>
      <c r="E2365" t="str">
        <f>CONCATENATE(Table1[[#This Row],[SchoolName]]," (",Table1[[#This Row],[DistrictName]],")")</f>
        <v>West Valley High School (West Valley School District (Spokane))</v>
      </c>
      <c r="F2365">
        <v>3195</v>
      </c>
      <c r="G2365" t="s">
        <v>6</v>
      </c>
      <c r="H2365" t="s">
        <v>644</v>
      </c>
      <c r="I2365">
        <v>100001</v>
      </c>
      <c r="J2365">
        <v>32363</v>
      </c>
      <c r="K2365">
        <v>100291</v>
      </c>
    </row>
    <row r="2366" spans="1:11" x14ac:dyDescent="0.3">
      <c r="A2366">
        <v>103289</v>
      </c>
      <c r="B2366" t="s">
        <v>554</v>
      </c>
      <c r="C2366" t="s">
        <v>657</v>
      </c>
      <c r="D2366" t="s">
        <v>1766</v>
      </c>
      <c r="E2366" t="str">
        <f>CONCATENATE(Table1[[#This Row],[SchoolName]]," (",Table1[[#This Row],[DistrictName]],")")</f>
        <v>West Valley High School (West Valley School District (Yakima))</v>
      </c>
      <c r="F2366">
        <v>3074</v>
      </c>
      <c r="G2366" t="s">
        <v>6</v>
      </c>
      <c r="H2366" t="s">
        <v>659</v>
      </c>
      <c r="I2366">
        <v>100002</v>
      </c>
      <c r="J2366">
        <v>39208</v>
      </c>
      <c r="K2366">
        <v>100292</v>
      </c>
    </row>
    <row r="2367" spans="1:11" x14ac:dyDescent="0.3">
      <c r="A2367">
        <v>106771</v>
      </c>
      <c r="B2367" t="s">
        <v>554</v>
      </c>
      <c r="C2367" t="s">
        <v>657</v>
      </c>
      <c r="D2367" t="s">
        <v>730</v>
      </c>
      <c r="E2367" t="str">
        <f>CONCATENATE(Table1[[#This Row],[SchoolName]]," (",Table1[[#This Row],[DistrictName]],")")</f>
        <v>West Valley Innovation Center (West Valley School District (Yakima))</v>
      </c>
      <c r="F2367">
        <v>5699</v>
      </c>
      <c r="G2367" t="s">
        <v>6</v>
      </c>
      <c r="H2367" t="s">
        <v>659</v>
      </c>
      <c r="I2367">
        <v>100002</v>
      </c>
      <c r="J2367">
        <v>39208</v>
      </c>
      <c r="K2367">
        <v>100292</v>
      </c>
    </row>
    <row r="2368" spans="1:11" x14ac:dyDescent="0.3">
      <c r="A2368">
        <v>103293</v>
      </c>
      <c r="B2368" t="s">
        <v>554</v>
      </c>
      <c r="C2368" t="s">
        <v>657</v>
      </c>
      <c r="D2368" t="s">
        <v>1769</v>
      </c>
      <c r="E2368" t="str">
        <f>CONCATENATE(Table1[[#This Row],[SchoolName]]," (",Table1[[#This Row],[DistrictName]],")")</f>
        <v>West Valley Mid-Level Campus (West Valley School District (Yakima))</v>
      </c>
      <c r="F2368">
        <v>4040</v>
      </c>
      <c r="G2368" t="s">
        <v>6</v>
      </c>
      <c r="H2368" t="s">
        <v>659</v>
      </c>
      <c r="I2368">
        <v>100002</v>
      </c>
      <c r="J2368">
        <v>39208</v>
      </c>
      <c r="K2368">
        <v>100292</v>
      </c>
    </row>
    <row r="2369" spans="1:11" x14ac:dyDescent="0.3">
      <c r="A2369">
        <v>106171</v>
      </c>
      <c r="B2369" t="s">
        <v>554</v>
      </c>
      <c r="C2369" t="s">
        <v>657</v>
      </c>
      <c r="D2369" t="s">
        <v>1291</v>
      </c>
      <c r="E2369" t="str">
        <f>CONCATENATE(Table1[[#This Row],[SchoolName]]," (",Table1[[#This Row],[DistrictName]],")")</f>
        <v>West Valley Open Doors (West Valley School District (Yakima))</v>
      </c>
      <c r="F2369">
        <v>5540</v>
      </c>
      <c r="G2369" t="s">
        <v>620</v>
      </c>
      <c r="H2369" t="s">
        <v>659</v>
      </c>
      <c r="I2369">
        <v>100002</v>
      </c>
      <c r="J2369">
        <v>39208</v>
      </c>
      <c r="K2369">
        <v>100292</v>
      </c>
    </row>
    <row r="2370" spans="1:11" x14ac:dyDescent="0.3">
      <c r="A2370">
        <v>104000</v>
      </c>
      <c r="B2370" t="s">
        <v>554</v>
      </c>
      <c r="C2370" t="s">
        <v>657</v>
      </c>
      <c r="D2370" t="s">
        <v>1843</v>
      </c>
      <c r="E2370" t="str">
        <f>CONCATENATE(Table1[[#This Row],[SchoolName]]," (",Table1[[#This Row],[DistrictName]],")")</f>
        <v>West Valley Preschool (West Valley School District (Yakima))</v>
      </c>
      <c r="F2370">
        <v>5008</v>
      </c>
      <c r="G2370" t="s">
        <v>31</v>
      </c>
      <c r="H2370" t="s">
        <v>659</v>
      </c>
      <c r="I2370">
        <v>100002</v>
      </c>
      <c r="J2370">
        <v>39208</v>
      </c>
      <c r="K2370">
        <v>100292</v>
      </c>
    </row>
    <row r="2371" spans="1:11" x14ac:dyDescent="0.3">
      <c r="A2371">
        <v>106089</v>
      </c>
      <c r="B2371" t="s">
        <v>554</v>
      </c>
      <c r="C2371" t="s">
        <v>657</v>
      </c>
      <c r="D2371" t="s">
        <v>1260</v>
      </c>
      <c r="E2371" t="str">
        <f>CONCATENATE(Table1[[#This Row],[SchoolName]]," (",Table1[[#This Row],[DistrictName]],")")</f>
        <v>WEST VALLEY VIRTUAL ACADEMY 7-8 (West Valley School District (Yakima))</v>
      </c>
      <c r="F2371">
        <v>5505</v>
      </c>
      <c r="G2371" t="s">
        <v>6</v>
      </c>
      <c r="H2371" t="s">
        <v>659</v>
      </c>
      <c r="I2371">
        <v>100002</v>
      </c>
      <c r="J2371">
        <v>39208</v>
      </c>
      <c r="K2371">
        <v>100292</v>
      </c>
    </row>
    <row r="2372" spans="1:11" x14ac:dyDescent="0.3">
      <c r="A2372">
        <v>106090</v>
      </c>
      <c r="B2372" t="s">
        <v>554</v>
      </c>
      <c r="C2372" t="s">
        <v>657</v>
      </c>
      <c r="D2372" t="s">
        <v>1261</v>
      </c>
      <c r="E2372" t="str">
        <f>CONCATENATE(Table1[[#This Row],[SchoolName]]," (",Table1[[#This Row],[DistrictName]],")")</f>
        <v>WEST VALLEY VIRTUAL ACADEMY 9-12 (West Valley School District (Yakima))</v>
      </c>
      <c r="F2372">
        <v>5506</v>
      </c>
      <c r="G2372" t="s">
        <v>6</v>
      </c>
      <c r="H2372" t="s">
        <v>659</v>
      </c>
      <c r="I2372">
        <v>100002</v>
      </c>
      <c r="J2372">
        <v>39208</v>
      </c>
      <c r="K2372">
        <v>100292</v>
      </c>
    </row>
    <row r="2373" spans="1:11" x14ac:dyDescent="0.3">
      <c r="A2373">
        <v>106088</v>
      </c>
      <c r="B2373" t="s">
        <v>554</v>
      </c>
      <c r="C2373" t="s">
        <v>657</v>
      </c>
      <c r="D2373" t="s">
        <v>1259</v>
      </c>
      <c r="E2373" t="str">
        <f>CONCATENATE(Table1[[#This Row],[SchoolName]]," (",Table1[[#This Row],[DistrictName]],")")</f>
        <v>WEST VALLEY VIRTUAL ACADEMY K-6 (West Valley School District (Yakima))</v>
      </c>
      <c r="F2373">
        <v>5504</v>
      </c>
      <c r="G2373" t="s">
        <v>6</v>
      </c>
      <c r="H2373" t="s">
        <v>659</v>
      </c>
      <c r="I2373">
        <v>100002</v>
      </c>
      <c r="J2373">
        <v>39208</v>
      </c>
      <c r="K2373">
        <v>100292</v>
      </c>
    </row>
    <row r="2374" spans="1:11" x14ac:dyDescent="0.3">
      <c r="A2374">
        <v>106770</v>
      </c>
      <c r="B2374" t="s">
        <v>3</v>
      </c>
      <c r="C2374" t="s">
        <v>685</v>
      </c>
      <c r="D2374" t="s">
        <v>729</v>
      </c>
      <c r="E2374" t="str">
        <f>CONCATENATE(Table1[[#This Row],[SchoolName]]," (",Table1[[#This Row],[DistrictName]],")")</f>
        <v>West Valley Virtual Learning Center (West Valley School District (Spokane))</v>
      </c>
      <c r="F2374">
        <v>5698</v>
      </c>
      <c r="G2374" t="s">
        <v>24</v>
      </c>
      <c r="H2374" t="s">
        <v>644</v>
      </c>
      <c r="I2374">
        <v>100001</v>
      </c>
      <c r="J2374">
        <v>32363</v>
      </c>
      <c r="K2374">
        <v>100291</v>
      </c>
    </row>
    <row r="2375" spans="1:11" x14ac:dyDescent="0.3">
      <c r="A2375">
        <v>106402</v>
      </c>
      <c r="B2375" t="s">
        <v>554</v>
      </c>
      <c r="C2375" t="s">
        <v>657</v>
      </c>
      <c r="D2375" t="s">
        <v>658</v>
      </c>
      <c r="E2375" t="str">
        <f>CONCATENATE(Table1[[#This Row],[SchoolName]]," (",Table1[[#This Row],[DistrictName]],")")</f>
        <v>West Valley Virtual University (West Valley School District (Yakima))</v>
      </c>
      <c r="F2375">
        <v>5620</v>
      </c>
      <c r="G2375" t="s">
        <v>24</v>
      </c>
      <c r="H2375" t="s">
        <v>659</v>
      </c>
      <c r="I2375">
        <v>100002</v>
      </c>
      <c r="J2375">
        <v>39208</v>
      </c>
      <c r="K2375">
        <v>100292</v>
      </c>
    </row>
    <row r="2376" spans="1:11" x14ac:dyDescent="0.3">
      <c r="A2376">
        <v>102369</v>
      </c>
      <c r="B2376" t="s">
        <v>617</v>
      </c>
      <c r="C2376" t="s">
        <v>1281</v>
      </c>
      <c r="D2376" t="s">
        <v>2058</v>
      </c>
      <c r="E2376" t="str">
        <f>CONCATENATE(Table1[[#This Row],[SchoolName]]," (",Table1[[#This Row],[DistrictName]],")")</f>
        <v>West View Elementary (Burlington-Edison School District)</v>
      </c>
      <c r="F2376">
        <v>2946</v>
      </c>
      <c r="G2376" t="s">
        <v>6</v>
      </c>
      <c r="H2376" t="s">
        <v>2548</v>
      </c>
      <c r="I2376">
        <v>100009</v>
      </c>
      <c r="J2376">
        <v>29100</v>
      </c>
      <c r="K2376">
        <v>100030</v>
      </c>
    </row>
    <row r="2377" spans="1:11" x14ac:dyDescent="0.3">
      <c r="A2377">
        <v>101057</v>
      </c>
      <c r="B2377" t="s">
        <v>223</v>
      </c>
      <c r="C2377" t="s">
        <v>2634</v>
      </c>
      <c r="D2377" t="s">
        <v>886</v>
      </c>
      <c r="E2377" t="str">
        <f>CONCATENATE(Table1[[#This Row],[SchoolName]]," (",Table1[[#This Row],[DistrictName]],")")</f>
        <v>West Woodland Elementary School (Seattle School District No. 1)</v>
      </c>
      <c r="F2377">
        <v>2142</v>
      </c>
      <c r="G2377" t="s">
        <v>6</v>
      </c>
      <c r="H2377" t="s">
        <v>2599</v>
      </c>
      <c r="I2377">
        <v>100006</v>
      </c>
      <c r="J2377">
        <v>17001</v>
      </c>
      <c r="K2377">
        <v>100229</v>
      </c>
    </row>
    <row r="2378" spans="1:11" x14ac:dyDescent="0.3">
      <c r="A2378">
        <v>102525</v>
      </c>
      <c r="B2378" t="s">
        <v>617</v>
      </c>
      <c r="C2378" t="s">
        <v>1815</v>
      </c>
      <c r="D2378" t="s">
        <v>2140</v>
      </c>
      <c r="E2378" t="str">
        <f>CONCATENATE(Table1[[#This Row],[SchoolName]]," (",Table1[[#This Row],[DistrictName]],")")</f>
        <v>Westgate Elementary (Edmonds School District)</v>
      </c>
      <c r="F2378">
        <v>3186</v>
      </c>
      <c r="G2378" t="s">
        <v>6</v>
      </c>
      <c r="H2378" t="s">
        <v>742</v>
      </c>
      <c r="I2378">
        <v>100009</v>
      </c>
      <c r="J2378">
        <v>31015</v>
      </c>
      <c r="K2378">
        <v>100075</v>
      </c>
    </row>
    <row r="2379" spans="1:11" x14ac:dyDescent="0.3">
      <c r="A2379">
        <v>100362</v>
      </c>
      <c r="B2379" t="s">
        <v>9</v>
      </c>
      <c r="C2379" t="s">
        <v>36</v>
      </c>
      <c r="D2379" t="s">
        <v>40</v>
      </c>
      <c r="E2379" t="str">
        <f>CONCATENATE(Table1[[#This Row],[SchoolName]]," (",Table1[[#This Row],[DistrictName]],")")</f>
        <v>Westgate Elementary School (Kennewick School District)</v>
      </c>
      <c r="F2379">
        <v>2825</v>
      </c>
      <c r="G2379" t="s">
        <v>6</v>
      </c>
      <c r="H2379" t="s">
        <v>2713</v>
      </c>
      <c r="I2379">
        <v>100007</v>
      </c>
      <c r="J2379" s="2" t="s">
        <v>2718</v>
      </c>
      <c r="K2379">
        <v>100116</v>
      </c>
    </row>
    <row r="2380" spans="1:11" x14ac:dyDescent="0.3">
      <c r="A2380">
        <v>101633</v>
      </c>
      <c r="B2380" t="s">
        <v>223</v>
      </c>
      <c r="C2380" t="s">
        <v>635</v>
      </c>
      <c r="D2380" t="s">
        <v>1042</v>
      </c>
      <c r="E2380" t="str">
        <f>CONCATENATE(Table1[[#This Row],[SchoolName]]," (",Table1[[#This Row],[DistrictName]],")")</f>
        <v>Westhill Elementary (Northshore School District)</v>
      </c>
      <c r="F2380">
        <v>3287</v>
      </c>
      <c r="G2380" t="s">
        <v>6</v>
      </c>
      <c r="H2380" t="s">
        <v>2599</v>
      </c>
      <c r="I2380">
        <v>100006</v>
      </c>
      <c r="J2380">
        <v>17417</v>
      </c>
      <c r="K2380">
        <v>100174</v>
      </c>
    </row>
    <row r="2381" spans="1:11" x14ac:dyDescent="0.3">
      <c r="A2381">
        <v>102567</v>
      </c>
      <c r="B2381" t="s">
        <v>617</v>
      </c>
      <c r="C2381" t="s">
        <v>1250</v>
      </c>
      <c r="D2381" t="s">
        <v>2168</v>
      </c>
      <c r="E2381" t="str">
        <f>CONCATENATE(Table1[[#This Row],[SchoolName]]," (",Table1[[#This Row],[DistrictName]],")")</f>
        <v>Weston High School (Arlington School District)</v>
      </c>
      <c r="F2381">
        <v>4287</v>
      </c>
      <c r="G2381" t="s">
        <v>24</v>
      </c>
      <c r="H2381" t="s">
        <v>742</v>
      </c>
      <c r="I2381">
        <v>100009</v>
      </c>
      <c r="J2381">
        <v>31016</v>
      </c>
      <c r="K2381">
        <v>100014</v>
      </c>
    </row>
    <row r="2382" spans="1:11" x14ac:dyDescent="0.3">
      <c r="A2382">
        <v>100455</v>
      </c>
      <c r="B2382" t="s">
        <v>92</v>
      </c>
      <c r="C2382" t="s">
        <v>118</v>
      </c>
      <c r="D2382" t="s">
        <v>120</v>
      </c>
      <c r="E2382" t="str">
        <f>CONCATENATE(Table1[[#This Row],[SchoolName]]," (",Table1[[#This Row],[DistrictName]],")")</f>
        <v>Westside High School (Wenatchee School District)</v>
      </c>
      <c r="F2382">
        <v>1613</v>
      </c>
      <c r="G2382" t="s">
        <v>24</v>
      </c>
      <c r="H2382" t="s">
        <v>103</v>
      </c>
      <c r="I2382">
        <v>100008</v>
      </c>
      <c r="J2382" s="2" t="s">
        <v>2703</v>
      </c>
      <c r="K2382">
        <v>100290</v>
      </c>
    </row>
    <row r="2383" spans="1:11" x14ac:dyDescent="0.3">
      <c r="A2383">
        <v>102719</v>
      </c>
      <c r="B2383" t="s">
        <v>3</v>
      </c>
      <c r="C2383" t="s">
        <v>670</v>
      </c>
      <c r="D2383" t="s">
        <v>2258</v>
      </c>
      <c r="E2383" t="str">
        <f>CONCATENATE(Table1[[#This Row],[SchoolName]]," (",Table1[[#This Row],[DistrictName]],")")</f>
        <v>Westview Elementary (Spokane School District)</v>
      </c>
      <c r="F2383">
        <v>3063</v>
      </c>
      <c r="G2383" t="s">
        <v>6</v>
      </c>
      <c r="H2383" t="s">
        <v>644</v>
      </c>
      <c r="I2383">
        <v>100001</v>
      </c>
      <c r="J2383">
        <v>32081</v>
      </c>
      <c r="K2383">
        <v>100247</v>
      </c>
    </row>
    <row r="2384" spans="1:11" x14ac:dyDescent="0.3">
      <c r="A2384">
        <v>101233</v>
      </c>
      <c r="B2384" t="s">
        <v>223</v>
      </c>
      <c r="C2384" t="s">
        <v>224</v>
      </c>
      <c r="D2384" t="s">
        <v>985</v>
      </c>
      <c r="E2384" t="str">
        <f>CONCATENATE(Table1[[#This Row],[SchoolName]]," (",Table1[[#This Row],[DistrictName]],")")</f>
        <v>Westwood Elementary School (Enumclaw School District)</v>
      </c>
      <c r="F2384">
        <v>3585</v>
      </c>
      <c r="G2384" t="s">
        <v>6</v>
      </c>
      <c r="H2384" t="s">
        <v>2599</v>
      </c>
      <c r="I2384">
        <v>100006</v>
      </c>
      <c r="J2384">
        <v>17216</v>
      </c>
      <c r="K2384">
        <v>100080</v>
      </c>
    </row>
    <row r="2385" spans="1:11" x14ac:dyDescent="0.3">
      <c r="A2385">
        <v>105485</v>
      </c>
      <c r="B2385" t="s">
        <v>3</v>
      </c>
      <c r="C2385" t="s">
        <v>768</v>
      </c>
      <c r="D2385" t="s">
        <v>2457</v>
      </c>
      <c r="E2385" t="str">
        <f>CONCATENATE(Table1[[#This Row],[SchoolName]]," (",Table1[[#This Row],[DistrictName]],")")</f>
        <v>Westwood Middle School (Cheney School District)</v>
      </c>
      <c r="F2385">
        <v>5269</v>
      </c>
      <c r="G2385" t="s">
        <v>6</v>
      </c>
      <c r="H2385" t="s">
        <v>644</v>
      </c>
      <c r="I2385">
        <v>100001</v>
      </c>
      <c r="J2385">
        <v>32360</v>
      </c>
      <c r="K2385">
        <v>100042</v>
      </c>
    </row>
    <row r="2386" spans="1:11" x14ac:dyDescent="0.3">
      <c r="A2386">
        <v>102316</v>
      </c>
      <c r="B2386" t="s">
        <v>223</v>
      </c>
      <c r="C2386" t="s">
        <v>1284</v>
      </c>
      <c r="D2386" t="s">
        <v>2028</v>
      </c>
      <c r="E2386" t="str">
        <f>CONCATENATE(Table1[[#This Row],[SchoolName]]," (",Table1[[#This Row],[DistrictName]],")")</f>
        <v>Weyerhaeuser Elementary (Eatonville School District)</v>
      </c>
      <c r="F2386">
        <v>2361</v>
      </c>
      <c r="G2386" t="s">
        <v>6</v>
      </c>
      <c r="H2386" t="s">
        <v>2554</v>
      </c>
      <c r="I2386">
        <v>100006</v>
      </c>
      <c r="J2386">
        <v>27404</v>
      </c>
      <c r="K2386">
        <v>100074</v>
      </c>
    </row>
    <row r="2387" spans="1:11" x14ac:dyDescent="0.3">
      <c r="A2387">
        <v>103068</v>
      </c>
      <c r="B2387" t="s">
        <v>2735</v>
      </c>
      <c r="C2387" t="s">
        <v>2552</v>
      </c>
      <c r="D2387" t="s">
        <v>1626</v>
      </c>
      <c r="E2387" t="str">
        <f>CONCATENATE(Table1[[#This Row],[SchoolName]]," (",Table1[[#This Row],[DistrictName]],")")</f>
        <v>Whatcom Co Detention Center (ESD 189 acting as a school district)</v>
      </c>
      <c r="F2387">
        <v>3420</v>
      </c>
      <c r="G2387" t="s">
        <v>48</v>
      </c>
      <c r="H2387" t="s">
        <v>2548</v>
      </c>
      <c r="J2387">
        <v>29801</v>
      </c>
      <c r="K2387">
        <v>100009</v>
      </c>
    </row>
    <row r="2388" spans="1:11" x14ac:dyDescent="0.3">
      <c r="A2388">
        <v>103052</v>
      </c>
      <c r="B2388" t="s">
        <v>617</v>
      </c>
      <c r="C2388" t="s">
        <v>1144</v>
      </c>
      <c r="D2388" t="s">
        <v>1615</v>
      </c>
      <c r="E2388" t="str">
        <f>CONCATENATE(Table1[[#This Row],[SchoolName]]," (",Table1[[#This Row],[DistrictName]],")")</f>
        <v>Whatcom Middle School (Bellingham School District)</v>
      </c>
      <c r="F2388">
        <v>2075</v>
      </c>
      <c r="G2388" t="s">
        <v>6</v>
      </c>
      <c r="H2388" t="s">
        <v>2522</v>
      </c>
      <c r="I2388">
        <v>100009</v>
      </c>
      <c r="J2388">
        <v>37501</v>
      </c>
      <c r="K2388">
        <v>100020</v>
      </c>
    </row>
    <row r="2389" spans="1:11" x14ac:dyDescent="0.3">
      <c r="A2389">
        <v>104353</v>
      </c>
      <c r="B2389" t="s">
        <v>9</v>
      </c>
      <c r="C2389" t="s">
        <v>75</v>
      </c>
      <c r="D2389" t="s">
        <v>1894</v>
      </c>
      <c r="E2389" t="str">
        <f>CONCATENATE(Table1[[#This Row],[SchoolName]]," (",Table1[[#This Row],[DistrictName]],")")</f>
        <v>White Bluffs Elementary School (Richland School District)</v>
      </c>
      <c r="F2389">
        <v>5092</v>
      </c>
      <c r="G2389" t="s">
        <v>6</v>
      </c>
      <c r="H2389" t="s">
        <v>2713</v>
      </c>
      <c r="I2389">
        <v>100007</v>
      </c>
      <c r="J2389" s="2" t="s">
        <v>2712</v>
      </c>
      <c r="K2389">
        <v>100218</v>
      </c>
    </row>
    <row r="2390" spans="1:11" x14ac:dyDescent="0.3">
      <c r="A2390">
        <v>101260</v>
      </c>
      <c r="B2390" t="s">
        <v>223</v>
      </c>
      <c r="C2390" t="s">
        <v>235</v>
      </c>
      <c r="D2390" t="s">
        <v>240</v>
      </c>
      <c r="E2390" t="str">
        <f>CONCATENATE(Table1[[#This Row],[SchoolName]]," (",Table1[[#This Row],[DistrictName]],")")</f>
        <v>White Center Heights Elementary (Highline School District)</v>
      </c>
      <c r="F2390">
        <v>2639</v>
      </c>
      <c r="G2390" t="s">
        <v>6</v>
      </c>
      <c r="H2390" t="s">
        <v>2599</v>
      </c>
      <c r="I2390">
        <v>100006</v>
      </c>
      <c r="J2390">
        <v>17401</v>
      </c>
      <c r="K2390">
        <v>100105</v>
      </c>
    </row>
    <row r="2391" spans="1:11" x14ac:dyDescent="0.3">
      <c r="A2391">
        <v>101866</v>
      </c>
      <c r="B2391" t="s">
        <v>604</v>
      </c>
      <c r="C2391" t="s">
        <v>1396</v>
      </c>
      <c r="D2391" t="s">
        <v>1398</v>
      </c>
      <c r="E2391" t="str">
        <f>CONCATENATE(Table1[[#This Row],[SchoolName]]," (",Table1[[#This Row],[DistrictName]],")")</f>
        <v>White Pass Elementary School (White Pass School District)</v>
      </c>
      <c r="F2391">
        <v>3555</v>
      </c>
      <c r="G2391" t="s">
        <v>6</v>
      </c>
      <c r="H2391" t="s">
        <v>2590</v>
      </c>
      <c r="I2391">
        <v>100004</v>
      </c>
      <c r="J2391">
        <v>21303</v>
      </c>
      <c r="K2391">
        <v>100293</v>
      </c>
    </row>
    <row r="2392" spans="1:11" x14ac:dyDescent="0.3">
      <c r="A2392">
        <v>101865</v>
      </c>
      <c r="B2392" t="s">
        <v>604</v>
      </c>
      <c r="C2392" t="s">
        <v>1396</v>
      </c>
      <c r="D2392" t="s">
        <v>1397</v>
      </c>
      <c r="E2392" t="str">
        <f>CONCATENATE(Table1[[#This Row],[SchoolName]]," (",Table1[[#This Row],[DistrictName]],")")</f>
        <v>White Pass Jr. Sr. High School (White Pass School District)</v>
      </c>
      <c r="F2392">
        <v>2859</v>
      </c>
      <c r="G2392" t="s">
        <v>6</v>
      </c>
      <c r="H2392" t="s">
        <v>2590</v>
      </c>
      <c r="I2392">
        <v>100004</v>
      </c>
      <c r="J2392">
        <v>21303</v>
      </c>
      <c r="K2392">
        <v>100293</v>
      </c>
    </row>
    <row r="2393" spans="1:11" x14ac:dyDescent="0.3">
      <c r="A2393">
        <v>106213</v>
      </c>
      <c r="B2393" t="s">
        <v>223</v>
      </c>
      <c r="C2393" t="s">
        <v>1168</v>
      </c>
      <c r="D2393" t="s">
        <v>1314</v>
      </c>
      <c r="E2393" t="str">
        <f>CONCATENATE(Table1[[#This Row],[SchoolName]]," (",Table1[[#This Row],[DistrictName]],")")</f>
        <v>White River Early Learning Center (White River School District)</v>
      </c>
      <c r="F2393">
        <v>5564</v>
      </c>
      <c r="G2393" t="s">
        <v>6</v>
      </c>
      <c r="H2393" t="s">
        <v>2554</v>
      </c>
      <c r="I2393">
        <v>100006</v>
      </c>
      <c r="J2393">
        <v>27416</v>
      </c>
      <c r="K2393">
        <v>100294</v>
      </c>
    </row>
    <row r="2394" spans="1:11" x14ac:dyDescent="0.3">
      <c r="A2394">
        <v>102329</v>
      </c>
      <c r="B2394" t="s">
        <v>223</v>
      </c>
      <c r="C2394" t="s">
        <v>1168</v>
      </c>
      <c r="D2394" t="s">
        <v>2035</v>
      </c>
      <c r="E2394" t="str">
        <f>CONCATENATE(Table1[[#This Row],[SchoolName]]," (",Table1[[#This Row],[DistrictName]],")")</f>
        <v>White River High School (White River School District)</v>
      </c>
      <c r="F2394">
        <v>4569</v>
      </c>
      <c r="G2394" t="s">
        <v>6</v>
      </c>
      <c r="H2394" t="s">
        <v>2554</v>
      </c>
      <c r="I2394">
        <v>100006</v>
      </c>
      <c r="J2394">
        <v>27416</v>
      </c>
      <c r="K2394">
        <v>100294</v>
      </c>
    </row>
    <row r="2395" spans="1:11" x14ac:dyDescent="0.3">
      <c r="A2395">
        <v>105674</v>
      </c>
      <c r="B2395" t="s">
        <v>223</v>
      </c>
      <c r="C2395" t="s">
        <v>1168</v>
      </c>
      <c r="D2395" t="s">
        <v>2495</v>
      </c>
      <c r="E2395" t="str">
        <f>CONCATENATE(Table1[[#This Row],[SchoolName]]," (",Table1[[#This Row],[DistrictName]],")")</f>
        <v>White River Reengagement Program (White River School District)</v>
      </c>
      <c r="F2395">
        <v>5338</v>
      </c>
      <c r="G2395" t="s">
        <v>620</v>
      </c>
      <c r="H2395" t="s">
        <v>2554</v>
      </c>
      <c r="I2395">
        <v>100006</v>
      </c>
      <c r="J2395">
        <v>27416</v>
      </c>
      <c r="K2395">
        <v>100294</v>
      </c>
    </row>
    <row r="2396" spans="1:11" x14ac:dyDescent="0.3">
      <c r="A2396">
        <v>104179</v>
      </c>
      <c r="B2396" t="s">
        <v>223</v>
      </c>
      <c r="C2396" t="s">
        <v>1168</v>
      </c>
      <c r="D2396" t="s">
        <v>1866</v>
      </c>
      <c r="E2396" t="str">
        <f>CONCATENATE(Table1[[#This Row],[SchoolName]]," (",Table1[[#This Row],[DistrictName]],")")</f>
        <v>White River Special Ed Services (White River School District)</v>
      </c>
      <c r="F2396">
        <v>5045</v>
      </c>
      <c r="G2396" t="s">
        <v>31</v>
      </c>
      <c r="H2396" t="s">
        <v>2554</v>
      </c>
      <c r="I2396">
        <v>100006</v>
      </c>
      <c r="J2396">
        <v>27416</v>
      </c>
      <c r="K2396">
        <v>100294</v>
      </c>
    </row>
    <row r="2397" spans="1:11" x14ac:dyDescent="0.3">
      <c r="A2397">
        <v>104271</v>
      </c>
      <c r="B2397" t="s">
        <v>158</v>
      </c>
      <c r="C2397" t="s">
        <v>1147</v>
      </c>
      <c r="D2397" t="s">
        <v>1883</v>
      </c>
      <c r="E2397" t="str">
        <f>CONCATENATE(Table1[[#This Row],[SchoolName]]," (",Table1[[#This Row],[DistrictName]],")")</f>
        <v>White Salmon Academy (White Salmon Valley School District)</v>
      </c>
      <c r="F2397">
        <v>5077</v>
      </c>
      <c r="G2397" t="s">
        <v>24</v>
      </c>
      <c r="H2397" t="s">
        <v>1354</v>
      </c>
      <c r="I2397">
        <v>100003</v>
      </c>
      <c r="J2397">
        <v>20405</v>
      </c>
      <c r="K2397">
        <v>100295</v>
      </c>
    </row>
    <row r="2398" spans="1:11" x14ac:dyDescent="0.3">
      <c r="A2398">
        <v>103299</v>
      </c>
      <c r="B2398" t="s">
        <v>554</v>
      </c>
      <c r="C2398" t="s">
        <v>1770</v>
      </c>
      <c r="D2398" t="s">
        <v>1773</v>
      </c>
      <c r="E2398" t="str">
        <f>CONCATENATE(Table1[[#This Row],[SchoolName]]," (",Table1[[#This Row],[DistrictName]],")")</f>
        <v>White Swan High School (Mount Adams School District)</v>
      </c>
      <c r="F2398">
        <v>2532</v>
      </c>
      <c r="G2398" t="s">
        <v>6</v>
      </c>
      <c r="H2398" t="s">
        <v>659</v>
      </c>
      <c r="I2398">
        <v>100002</v>
      </c>
      <c r="J2398">
        <v>39209</v>
      </c>
      <c r="K2398">
        <v>100155</v>
      </c>
    </row>
    <row r="2399" spans="1:11" x14ac:dyDescent="0.3">
      <c r="A2399">
        <v>102701</v>
      </c>
      <c r="B2399" t="s">
        <v>3</v>
      </c>
      <c r="C2399" t="s">
        <v>670</v>
      </c>
      <c r="D2399" t="s">
        <v>2247</v>
      </c>
      <c r="E2399" t="str">
        <f>CONCATENATE(Table1[[#This Row],[SchoolName]]," (",Table1[[#This Row],[DistrictName]],")")</f>
        <v>Whitman Elementary (Spokane School District)</v>
      </c>
      <c r="F2399">
        <v>2191</v>
      </c>
      <c r="G2399" t="s">
        <v>6</v>
      </c>
      <c r="H2399" t="s">
        <v>644</v>
      </c>
      <c r="I2399">
        <v>100001</v>
      </c>
      <c r="J2399">
        <v>32081</v>
      </c>
      <c r="K2399">
        <v>100247</v>
      </c>
    </row>
    <row r="2400" spans="1:11" x14ac:dyDescent="0.3">
      <c r="A2400">
        <v>102135</v>
      </c>
      <c r="B2400" t="s">
        <v>223</v>
      </c>
      <c r="C2400" t="s">
        <v>668</v>
      </c>
      <c r="D2400" t="s">
        <v>1910</v>
      </c>
      <c r="E2400" t="str">
        <f>CONCATENATE(Table1[[#This Row],[SchoolName]]," (",Table1[[#This Row],[DistrictName]],")")</f>
        <v>Whitman Elementary School (Tacoma School District)</v>
      </c>
      <c r="F2400">
        <v>2874</v>
      </c>
      <c r="G2400" t="s">
        <v>6</v>
      </c>
      <c r="H2400" t="s">
        <v>2554</v>
      </c>
      <c r="I2400">
        <v>100006</v>
      </c>
      <c r="J2400">
        <v>27010</v>
      </c>
      <c r="K2400">
        <v>100261</v>
      </c>
    </row>
    <row r="2401" spans="1:11" x14ac:dyDescent="0.3">
      <c r="A2401">
        <v>101124</v>
      </c>
      <c r="B2401" t="s">
        <v>223</v>
      </c>
      <c r="C2401" t="s">
        <v>2634</v>
      </c>
      <c r="D2401" t="s">
        <v>928</v>
      </c>
      <c r="E2401" t="str">
        <f>CONCATENATE(Table1[[#This Row],[SchoolName]]," (",Table1[[#This Row],[DistrictName]],")")</f>
        <v>Whitman Middle School (Seattle School District No. 1)</v>
      </c>
      <c r="F2401">
        <v>3277</v>
      </c>
      <c r="G2401" t="s">
        <v>6</v>
      </c>
      <c r="H2401" t="s">
        <v>2599</v>
      </c>
      <c r="I2401">
        <v>100006</v>
      </c>
      <c r="J2401">
        <v>17001</v>
      </c>
      <c r="K2401">
        <v>100229</v>
      </c>
    </row>
    <row r="2402" spans="1:11" x14ac:dyDescent="0.3">
      <c r="A2402">
        <v>102396</v>
      </c>
      <c r="B2402" t="s">
        <v>617</v>
      </c>
      <c r="C2402" t="s">
        <v>618</v>
      </c>
      <c r="D2402" t="s">
        <v>2074</v>
      </c>
      <c r="E2402" t="str">
        <f>CONCATENATE(Table1[[#This Row],[SchoolName]]," (",Table1[[#This Row],[DistrictName]],")")</f>
        <v>Whitney Early Childhood Education Center (Anacortes School District)</v>
      </c>
      <c r="F2402">
        <v>3404</v>
      </c>
      <c r="G2402" t="s">
        <v>6</v>
      </c>
      <c r="H2402" t="s">
        <v>2548</v>
      </c>
      <c r="I2402">
        <v>100009</v>
      </c>
      <c r="J2402">
        <v>29103</v>
      </c>
      <c r="K2402">
        <v>100013</v>
      </c>
    </row>
    <row r="2403" spans="1:11" x14ac:dyDescent="0.3">
      <c r="A2403">
        <v>103196</v>
      </c>
      <c r="B2403" t="s">
        <v>554</v>
      </c>
      <c r="C2403" t="s">
        <v>1702</v>
      </c>
      <c r="D2403" t="s">
        <v>2517</v>
      </c>
      <c r="E2403" t="str">
        <f>CONCATENATE(Table1[[#This Row],[SchoolName]]," (",Table1[[#This Row],[DistrictName]],")")</f>
        <v>Whitney Elementary (Yakima School District)</v>
      </c>
      <c r="F2403">
        <v>3312</v>
      </c>
      <c r="G2403" t="s">
        <v>6</v>
      </c>
      <c r="H2403" t="s">
        <v>659</v>
      </c>
      <c r="I2403">
        <v>100002</v>
      </c>
      <c r="J2403">
        <v>39007</v>
      </c>
      <c r="K2403">
        <v>100303</v>
      </c>
    </row>
    <row r="2404" spans="1:11" x14ac:dyDescent="0.3">
      <c r="A2404">
        <v>100400</v>
      </c>
      <c r="B2404" t="s">
        <v>9</v>
      </c>
      <c r="C2404" t="s">
        <v>69</v>
      </c>
      <c r="D2404" t="s">
        <v>72</v>
      </c>
      <c r="E2404" t="str">
        <f>CONCATENATE(Table1[[#This Row],[SchoolName]]," (",Table1[[#This Row],[DistrictName]],")")</f>
        <v>Whitstran Elementary (Prosser School District)</v>
      </c>
      <c r="F2404">
        <v>2905</v>
      </c>
      <c r="G2404" t="s">
        <v>6</v>
      </c>
      <c r="H2404" t="s">
        <v>2713</v>
      </c>
      <c r="I2404">
        <v>100007</v>
      </c>
      <c r="J2404" s="2" t="s">
        <v>2714</v>
      </c>
      <c r="K2404">
        <v>100205</v>
      </c>
    </row>
    <row r="2405" spans="1:11" x14ac:dyDescent="0.3">
      <c r="A2405">
        <v>100773</v>
      </c>
      <c r="B2405" t="s">
        <v>9</v>
      </c>
      <c r="C2405" t="s">
        <v>528</v>
      </c>
      <c r="D2405" t="s">
        <v>538</v>
      </c>
      <c r="E2405" t="str">
        <f>CONCATENATE(Table1[[#This Row],[SchoolName]]," (",Table1[[#This Row],[DistrictName]],")")</f>
        <v>Whittier Elementary (Pasco School District)</v>
      </c>
      <c r="F2405">
        <v>4526</v>
      </c>
      <c r="G2405" t="s">
        <v>6</v>
      </c>
      <c r="H2405" t="s">
        <v>2650</v>
      </c>
      <c r="I2405">
        <v>100007</v>
      </c>
      <c r="J2405">
        <v>11001</v>
      </c>
      <c r="K2405">
        <v>100195</v>
      </c>
    </row>
    <row r="2406" spans="1:11" x14ac:dyDescent="0.3">
      <c r="A2406">
        <v>102444</v>
      </c>
      <c r="B2406" t="s">
        <v>617</v>
      </c>
      <c r="C2406" t="s">
        <v>772</v>
      </c>
      <c r="D2406" t="s">
        <v>538</v>
      </c>
      <c r="E2406" t="str">
        <f>CONCATENATE(Table1[[#This Row],[SchoolName]]," (",Table1[[#This Row],[DistrictName]],")")</f>
        <v>Whittier Elementary (Everett School District)</v>
      </c>
      <c r="F2406">
        <v>2752</v>
      </c>
      <c r="G2406" t="s">
        <v>6</v>
      </c>
      <c r="H2406" t="s">
        <v>742</v>
      </c>
      <c r="I2406">
        <v>100009</v>
      </c>
      <c r="J2406">
        <v>31002</v>
      </c>
      <c r="K2406">
        <v>100083</v>
      </c>
    </row>
    <row r="2407" spans="1:11" x14ac:dyDescent="0.3">
      <c r="A2407">
        <v>101047</v>
      </c>
      <c r="B2407" t="s">
        <v>223</v>
      </c>
      <c r="C2407" t="s">
        <v>2634</v>
      </c>
      <c r="D2407" t="s">
        <v>878</v>
      </c>
      <c r="E2407" t="str">
        <f>CONCATENATE(Table1[[#This Row],[SchoolName]]," (",Table1[[#This Row],[DistrictName]],")")</f>
        <v>Whittier Elementary School (Seattle School District No. 1)</v>
      </c>
      <c r="F2407">
        <v>2092</v>
      </c>
      <c r="G2407" t="s">
        <v>6</v>
      </c>
      <c r="H2407" t="s">
        <v>2599</v>
      </c>
      <c r="I2407">
        <v>100006</v>
      </c>
      <c r="J2407">
        <v>17001</v>
      </c>
      <c r="K2407">
        <v>100229</v>
      </c>
    </row>
    <row r="2408" spans="1:11" x14ac:dyDescent="0.3">
      <c r="A2408">
        <v>102153</v>
      </c>
      <c r="B2408" t="s">
        <v>223</v>
      </c>
      <c r="C2408" t="s">
        <v>668</v>
      </c>
      <c r="D2408" t="s">
        <v>878</v>
      </c>
      <c r="E2408" t="str">
        <f>CONCATENATE(Table1[[#This Row],[SchoolName]]," (",Table1[[#This Row],[DistrictName]],")")</f>
        <v>Whittier Elementary School (Tacoma School District)</v>
      </c>
      <c r="F2408">
        <v>3452</v>
      </c>
      <c r="G2408" t="s">
        <v>6</v>
      </c>
      <c r="H2408" t="s">
        <v>2554</v>
      </c>
      <c r="I2408">
        <v>100006</v>
      </c>
      <c r="J2408">
        <v>27010</v>
      </c>
      <c r="K2408">
        <v>100261</v>
      </c>
    </row>
    <row r="2409" spans="1:11" x14ac:dyDescent="0.3">
      <c r="A2409">
        <v>103286</v>
      </c>
      <c r="B2409" t="s">
        <v>554</v>
      </c>
      <c r="C2409" t="s">
        <v>657</v>
      </c>
      <c r="D2409" t="s">
        <v>1763</v>
      </c>
      <c r="E2409" t="str">
        <f>CONCATENATE(Table1[[#This Row],[SchoolName]]," (",Table1[[#This Row],[DistrictName]],")")</f>
        <v>Wide Hollow Elementary (West Valley School District (Yakima))</v>
      </c>
      <c r="F2409">
        <v>2505</v>
      </c>
      <c r="G2409" t="s">
        <v>6</v>
      </c>
      <c r="H2409" t="s">
        <v>659</v>
      </c>
      <c r="I2409">
        <v>100002</v>
      </c>
      <c r="J2409">
        <v>39208</v>
      </c>
      <c r="K2409">
        <v>100292</v>
      </c>
    </row>
    <row r="2410" spans="1:11" x14ac:dyDescent="0.3">
      <c r="A2410">
        <v>101895</v>
      </c>
      <c r="B2410" t="s">
        <v>3</v>
      </c>
      <c r="C2410" t="s">
        <v>1418</v>
      </c>
      <c r="D2410" t="s">
        <v>1420</v>
      </c>
      <c r="E2410" t="str">
        <f>CONCATENATE(Table1[[#This Row],[SchoolName]]," (",Table1[[#This Row],[DistrictName]],")")</f>
        <v>Wilbur Elementary School (Wilbur School District)</v>
      </c>
      <c r="F2410">
        <v>3290</v>
      </c>
      <c r="G2410" t="s">
        <v>6</v>
      </c>
      <c r="H2410" t="s">
        <v>2587</v>
      </c>
      <c r="I2410">
        <v>100001</v>
      </c>
      <c r="J2410">
        <v>22200</v>
      </c>
      <c r="K2410">
        <v>100296</v>
      </c>
    </row>
    <row r="2411" spans="1:11" x14ac:dyDescent="0.3">
      <c r="A2411">
        <v>101894</v>
      </c>
      <c r="B2411" t="s">
        <v>3</v>
      </c>
      <c r="C2411" t="s">
        <v>1418</v>
      </c>
      <c r="D2411" t="s">
        <v>1419</v>
      </c>
      <c r="E2411" t="str">
        <f>CONCATENATE(Table1[[#This Row],[SchoolName]]," (",Table1[[#This Row],[DistrictName]],")")</f>
        <v>Wilbur Secondary School (Wilbur School District)</v>
      </c>
      <c r="F2411">
        <v>3289</v>
      </c>
      <c r="G2411" t="s">
        <v>6</v>
      </c>
      <c r="H2411" t="s">
        <v>2587</v>
      </c>
      <c r="I2411">
        <v>100001</v>
      </c>
      <c r="J2411">
        <v>22200</v>
      </c>
      <c r="K2411">
        <v>100296</v>
      </c>
    </row>
    <row r="2412" spans="1:11" x14ac:dyDescent="0.3">
      <c r="A2412">
        <v>102053</v>
      </c>
      <c r="B2412" t="s">
        <v>223</v>
      </c>
      <c r="C2412" t="s">
        <v>1309</v>
      </c>
      <c r="D2412" t="s">
        <v>1512</v>
      </c>
      <c r="E2412" t="str">
        <f>CONCATENATE(Table1[[#This Row],[SchoolName]]," (",Table1[[#This Row],[DistrictName]],")")</f>
        <v>Wildwood Elementary (Puyallup School District)</v>
      </c>
      <c r="F2412">
        <v>3558</v>
      </c>
      <c r="G2412" t="s">
        <v>6</v>
      </c>
      <c r="H2412" t="s">
        <v>2554</v>
      </c>
      <c r="I2412">
        <v>100006</v>
      </c>
      <c r="J2412">
        <v>27003</v>
      </c>
      <c r="K2412">
        <v>100207</v>
      </c>
    </row>
    <row r="2413" spans="1:11" x14ac:dyDescent="0.3">
      <c r="A2413">
        <v>101200</v>
      </c>
      <c r="B2413" t="s">
        <v>223</v>
      </c>
      <c r="C2413" t="s">
        <v>950</v>
      </c>
      <c r="D2413" t="s">
        <v>966</v>
      </c>
      <c r="E2413" t="str">
        <f>CONCATENATE(Table1[[#This Row],[SchoolName]]," (",Table1[[#This Row],[DistrictName]],")")</f>
        <v>Wildwood Elementary School (Federal Way School District)</v>
      </c>
      <c r="F2413">
        <v>3583</v>
      </c>
      <c r="G2413" t="s">
        <v>6</v>
      </c>
      <c r="H2413" t="s">
        <v>2599</v>
      </c>
      <c r="I2413">
        <v>100006</v>
      </c>
      <c r="J2413">
        <v>17210</v>
      </c>
      <c r="K2413">
        <v>100086</v>
      </c>
    </row>
    <row r="2414" spans="1:11" x14ac:dyDescent="0.3">
      <c r="A2414">
        <v>102325</v>
      </c>
      <c r="B2414" t="s">
        <v>223</v>
      </c>
      <c r="C2414" t="s">
        <v>1168</v>
      </c>
      <c r="D2414" t="s">
        <v>2032</v>
      </c>
      <c r="E2414" t="str">
        <f>CONCATENATE(Table1[[#This Row],[SchoolName]]," (",Table1[[#This Row],[DistrictName]],")")</f>
        <v>Wilkeson Elementary School (White River School District)</v>
      </c>
      <c r="F2414">
        <v>4170</v>
      </c>
      <c r="G2414" t="s">
        <v>6</v>
      </c>
      <c r="H2414" t="s">
        <v>2554</v>
      </c>
      <c r="I2414">
        <v>100006</v>
      </c>
      <c r="J2414">
        <v>27416</v>
      </c>
      <c r="K2414">
        <v>100294</v>
      </c>
    </row>
    <row r="2415" spans="1:11" x14ac:dyDescent="0.3">
      <c r="A2415">
        <v>102005</v>
      </c>
      <c r="B2415" t="s">
        <v>604</v>
      </c>
      <c r="C2415" t="s">
        <v>1481</v>
      </c>
      <c r="D2415" t="s">
        <v>1483</v>
      </c>
      <c r="E2415" t="str">
        <f>CONCATENATE(Table1[[#This Row],[SchoolName]]," (",Table1[[#This Row],[DistrictName]],")")</f>
        <v>Willapa Elementary (Willapa Valley School District)</v>
      </c>
      <c r="F2415">
        <v>3444</v>
      </c>
      <c r="G2415" t="s">
        <v>6</v>
      </c>
      <c r="H2415" t="s">
        <v>2579</v>
      </c>
      <c r="I2415">
        <v>100004</v>
      </c>
      <c r="J2415">
        <v>25160</v>
      </c>
      <c r="K2415">
        <v>100297</v>
      </c>
    </row>
    <row r="2416" spans="1:11" x14ac:dyDescent="0.3">
      <c r="A2416">
        <v>102003</v>
      </c>
      <c r="B2416" t="s">
        <v>604</v>
      </c>
      <c r="C2416" t="s">
        <v>1481</v>
      </c>
      <c r="D2416" t="s">
        <v>1482</v>
      </c>
      <c r="E2416" t="str">
        <f>CONCATENATE(Table1[[#This Row],[SchoolName]]," (",Table1[[#This Row],[DistrictName]],")")</f>
        <v>Willapa Valley Middle-High (Willapa Valley School District)</v>
      </c>
      <c r="F2416">
        <v>2542</v>
      </c>
      <c r="G2416" t="s">
        <v>6</v>
      </c>
      <c r="H2416" t="s">
        <v>2579</v>
      </c>
      <c r="I2416">
        <v>100004</v>
      </c>
      <c r="J2416">
        <v>25160</v>
      </c>
      <c r="K2416">
        <v>100297</v>
      </c>
    </row>
    <row r="2417" spans="1:11" x14ac:dyDescent="0.3">
      <c r="A2417">
        <v>106217</v>
      </c>
      <c r="B2417" t="s">
        <v>223</v>
      </c>
      <c r="C2417" t="s">
        <v>668</v>
      </c>
      <c r="D2417" t="s">
        <v>2565</v>
      </c>
      <c r="E2417" t="str">
        <f>CONCATENATE(Table1[[#This Row],[SchoolName]]," (",Table1[[#This Row],[DistrictName]],")")</f>
        <v>Willard Early Learning Center (Tacoma School District)</v>
      </c>
      <c r="F2417">
        <v>5568</v>
      </c>
      <c r="G2417" t="s">
        <v>6</v>
      </c>
      <c r="H2417" t="s">
        <v>2554</v>
      </c>
      <c r="I2417">
        <v>100006</v>
      </c>
      <c r="J2417">
        <v>27010</v>
      </c>
      <c r="K2417">
        <v>100261</v>
      </c>
    </row>
    <row r="2418" spans="1:11" x14ac:dyDescent="0.3">
      <c r="A2418">
        <v>102692</v>
      </c>
      <c r="B2418" t="s">
        <v>3</v>
      </c>
      <c r="C2418" t="s">
        <v>670</v>
      </c>
      <c r="D2418" t="s">
        <v>2242</v>
      </c>
      <c r="E2418" t="str">
        <f>CONCATENATE(Table1[[#This Row],[SchoolName]]," (",Table1[[#This Row],[DistrictName]],")")</f>
        <v>Willard Elementary (Spokane School District)</v>
      </c>
      <c r="F2418">
        <v>2109</v>
      </c>
      <c r="G2418" t="s">
        <v>6</v>
      </c>
      <c r="H2418" t="s">
        <v>644</v>
      </c>
      <c r="I2418">
        <v>100001</v>
      </c>
      <c r="J2418">
        <v>32081</v>
      </c>
      <c r="K2418">
        <v>100247</v>
      </c>
    </row>
    <row r="2419" spans="1:11" x14ac:dyDescent="0.3">
      <c r="A2419">
        <v>100423</v>
      </c>
      <c r="B2419" t="s">
        <v>9</v>
      </c>
      <c r="C2419" t="s">
        <v>75</v>
      </c>
      <c r="D2419" t="s">
        <v>91</v>
      </c>
      <c r="E2419" t="str">
        <f>CONCATENATE(Table1[[#This Row],[SchoolName]]," (",Table1[[#This Row],[DistrictName]],")")</f>
        <v>William Wiley Elementary School (Richland School District)</v>
      </c>
      <c r="F2419">
        <v>4543</v>
      </c>
      <c r="G2419" t="s">
        <v>6</v>
      </c>
      <c r="H2419" t="s">
        <v>2713</v>
      </c>
      <c r="I2419">
        <v>100007</v>
      </c>
      <c r="J2419" s="2" t="s">
        <v>2712</v>
      </c>
      <c r="K2419">
        <v>100218</v>
      </c>
    </row>
    <row r="2420" spans="1:11" x14ac:dyDescent="0.3">
      <c r="A2420">
        <v>106908</v>
      </c>
      <c r="B2420" t="s">
        <v>223</v>
      </c>
      <c r="C2420" t="s">
        <v>328</v>
      </c>
      <c r="D2420" t="s">
        <v>751</v>
      </c>
      <c r="E2420" t="str">
        <f>CONCATENATE(Table1[[#This Row],[SchoolName]]," (",Table1[[#This Row],[DistrictName]],")")</f>
        <v>Willow Crest Elementary (Auburn School District)</v>
      </c>
      <c r="F2420">
        <v>5717</v>
      </c>
      <c r="G2420" t="s">
        <v>6</v>
      </c>
      <c r="H2420" t="s">
        <v>2599</v>
      </c>
      <c r="I2420">
        <v>100006</v>
      </c>
      <c r="J2420">
        <v>17408</v>
      </c>
      <c r="K2420">
        <v>100016</v>
      </c>
    </row>
    <row r="2421" spans="1:11" x14ac:dyDescent="0.3">
      <c r="A2421">
        <v>100849</v>
      </c>
      <c r="B2421" t="s">
        <v>92</v>
      </c>
      <c r="C2421" t="s">
        <v>599</v>
      </c>
      <c r="D2421" t="s">
        <v>600</v>
      </c>
      <c r="E2421" t="str">
        <f>CONCATENATE(Table1[[#This Row],[SchoolName]]," (",Table1[[#This Row],[DistrictName]],")")</f>
        <v>Wilson Creek Elementary (Wilson Creek School District)</v>
      </c>
      <c r="F2421">
        <v>2472</v>
      </c>
      <c r="G2421" t="s">
        <v>6</v>
      </c>
      <c r="H2421" t="s">
        <v>2645</v>
      </c>
      <c r="I2421">
        <v>100008</v>
      </c>
      <c r="J2421">
        <v>13167</v>
      </c>
      <c r="K2421">
        <v>100298</v>
      </c>
    </row>
    <row r="2422" spans="1:11" x14ac:dyDescent="0.3">
      <c r="A2422">
        <v>100850</v>
      </c>
      <c r="B2422" t="s">
        <v>92</v>
      </c>
      <c r="C2422" t="s">
        <v>599</v>
      </c>
      <c r="D2422" t="s">
        <v>601</v>
      </c>
      <c r="E2422" t="str">
        <f>CONCATENATE(Table1[[#This Row],[SchoolName]]," (",Table1[[#This Row],[DistrictName]],")")</f>
        <v>Wilson Creek High (Wilson Creek School District)</v>
      </c>
      <c r="F2422">
        <v>2473</v>
      </c>
      <c r="G2422" t="s">
        <v>6</v>
      </c>
      <c r="H2422" t="s">
        <v>2645</v>
      </c>
      <c r="I2422">
        <v>100008</v>
      </c>
      <c r="J2422">
        <v>13167</v>
      </c>
      <c r="K2422">
        <v>100298</v>
      </c>
    </row>
    <row r="2423" spans="1:11" x14ac:dyDescent="0.3">
      <c r="A2423">
        <v>102704</v>
      </c>
      <c r="B2423" t="s">
        <v>3</v>
      </c>
      <c r="C2423" t="s">
        <v>670</v>
      </c>
      <c r="D2423" t="s">
        <v>2250</v>
      </c>
      <c r="E2423" t="str">
        <f>CONCATENATE(Table1[[#This Row],[SchoolName]]," (",Table1[[#This Row],[DistrictName]],")")</f>
        <v>Wilson Elementary (Spokane School District)</v>
      </c>
      <c r="F2423">
        <v>2296</v>
      </c>
      <c r="G2423" t="s">
        <v>6</v>
      </c>
      <c r="H2423" t="s">
        <v>644</v>
      </c>
      <c r="I2423">
        <v>100001</v>
      </c>
      <c r="J2423">
        <v>32081</v>
      </c>
      <c r="K2423">
        <v>100247</v>
      </c>
    </row>
    <row r="2424" spans="1:11" x14ac:dyDescent="0.3">
      <c r="A2424">
        <v>103197</v>
      </c>
      <c r="B2424" t="s">
        <v>554</v>
      </c>
      <c r="C2424" t="s">
        <v>1702</v>
      </c>
      <c r="D2424" t="s">
        <v>1714</v>
      </c>
      <c r="E2424" t="str">
        <f>CONCATENATE(Table1[[#This Row],[SchoolName]]," (",Table1[[#This Row],[DistrictName]],")")</f>
        <v>Wilson Middle School (Yakima School District)</v>
      </c>
      <c r="F2424">
        <v>3368</v>
      </c>
      <c r="G2424" t="s">
        <v>6</v>
      </c>
      <c r="H2424" t="s">
        <v>659</v>
      </c>
      <c r="I2424">
        <v>100002</v>
      </c>
      <c r="J2424">
        <v>39007</v>
      </c>
      <c r="K2424">
        <v>100303</v>
      </c>
    </row>
    <row r="2425" spans="1:11" x14ac:dyDescent="0.3">
      <c r="A2425">
        <v>106967</v>
      </c>
      <c r="B2425" t="s">
        <v>3</v>
      </c>
      <c r="C2425" t="s">
        <v>768</v>
      </c>
      <c r="D2425" t="s">
        <v>769</v>
      </c>
      <c r="E2425" t="str">
        <f>CONCATENATE(Table1[[#This Row],[SchoolName]]," (",Table1[[#This Row],[DistrictName]],")")</f>
        <v>WIN Academy (Cheney School District)</v>
      </c>
      <c r="F2425">
        <v>5750</v>
      </c>
      <c r="G2425" t="s">
        <v>24</v>
      </c>
      <c r="H2425" t="s">
        <v>644</v>
      </c>
      <c r="I2425">
        <v>100001</v>
      </c>
      <c r="J2425">
        <v>32360</v>
      </c>
      <c r="K2425">
        <v>100042</v>
      </c>
    </row>
    <row r="2426" spans="1:11" x14ac:dyDescent="0.3">
      <c r="A2426">
        <v>102427</v>
      </c>
      <c r="B2426" t="s">
        <v>158</v>
      </c>
      <c r="C2426" t="s">
        <v>792</v>
      </c>
      <c r="D2426" t="s">
        <v>2095</v>
      </c>
      <c r="E2426" t="str">
        <f>CONCATENATE(Table1[[#This Row],[SchoolName]]," (",Table1[[#This Row],[DistrictName]],")")</f>
        <v>Wind River Middle School (Stevenson-Carson School District)</v>
      </c>
      <c r="F2426">
        <v>3800</v>
      </c>
      <c r="G2426" t="s">
        <v>6</v>
      </c>
      <c r="H2426" t="s">
        <v>2089</v>
      </c>
      <c r="I2426">
        <v>100003</v>
      </c>
      <c r="J2426">
        <v>30303</v>
      </c>
      <c r="K2426">
        <v>100256</v>
      </c>
    </row>
    <row r="2427" spans="1:11" x14ac:dyDescent="0.3">
      <c r="A2427">
        <v>102816</v>
      </c>
      <c r="B2427" t="s">
        <v>3</v>
      </c>
      <c r="C2427" t="s">
        <v>768</v>
      </c>
      <c r="D2427" t="s">
        <v>2315</v>
      </c>
      <c r="E2427" t="str">
        <f>CONCATENATE(Table1[[#This Row],[SchoolName]]," (",Table1[[#This Row],[DistrictName]],")")</f>
        <v>Windsor Elementary (Cheney School District)</v>
      </c>
      <c r="F2427">
        <v>3309</v>
      </c>
      <c r="G2427" t="s">
        <v>6</v>
      </c>
      <c r="H2427" t="s">
        <v>644</v>
      </c>
      <c r="I2427">
        <v>100001</v>
      </c>
      <c r="J2427">
        <v>32360</v>
      </c>
      <c r="K2427">
        <v>100042</v>
      </c>
    </row>
    <row r="2428" spans="1:11" x14ac:dyDescent="0.3">
      <c r="A2428">
        <v>101136</v>
      </c>
      <c r="B2428" t="s">
        <v>223</v>
      </c>
      <c r="C2428" t="s">
        <v>2634</v>
      </c>
      <c r="D2428" t="s">
        <v>937</v>
      </c>
      <c r="E2428" t="str">
        <f>CONCATENATE(Table1[[#This Row],[SchoolName]]," (",Table1[[#This Row],[DistrictName]],")")</f>
        <v>Wing Luke Elementary School (Seattle School District No. 1)</v>
      </c>
      <c r="F2428">
        <v>3581</v>
      </c>
      <c r="G2428" t="s">
        <v>6</v>
      </c>
      <c r="H2428" t="s">
        <v>2599</v>
      </c>
      <c r="I2428">
        <v>100006</v>
      </c>
      <c r="J2428">
        <v>17001</v>
      </c>
      <c r="K2428">
        <v>100229</v>
      </c>
    </row>
    <row r="2429" spans="1:11" x14ac:dyDescent="0.3">
      <c r="A2429">
        <v>101840</v>
      </c>
      <c r="B2429" t="s">
        <v>604</v>
      </c>
      <c r="C2429" t="s">
        <v>1378</v>
      </c>
      <c r="D2429" t="s">
        <v>1381</v>
      </c>
      <c r="E2429" t="str">
        <f>CONCATENATE(Table1[[#This Row],[SchoolName]]," (",Table1[[#This Row],[DistrictName]],")")</f>
        <v>Winlock Middle School (Winlock School District)</v>
      </c>
      <c r="F2429">
        <v>4369</v>
      </c>
      <c r="G2429" t="s">
        <v>6</v>
      </c>
      <c r="H2429" t="s">
        <v>2590</v>
      </c>
      <c r="I2429">
        <v>100004</v>
      </c>
      <c r="J2429">
        <v>21232</v>
      </c>
      <c r="K2429">
        <v>100299</v>
      </c>
    </row>
    <row r="2430" spans="1:11" x14ac:dyDescent="0.3">
      <c r="A2430">
        <v>101838</v>
      </c>
      <c r="B2430" t="s">
        <v>604</v>
      </c>
      <c r="C2430" t="s">
        <v>1378</v>
      </c>
      <c r="D2430" t="s">
        <v>1379</v>
      </c>
      <c r="E2430" t="str">
        <f>CONCATENATE(Table1[[#This Row],[SchoolName]]," (",Table1[[#This Row],[DistrictName]],")")</f>
        <v>Winlock Miller Elementary (Winlock School District)</v>
      </c>
      <c r="F2430">
        <v>2290</v>
      </c>
      <c r="G2430" t="s">
        <v>6</v>
      </c>
      <c r="H2430" t="s">
        <v>2590</v>
      </c>
      <c r="I2430">
        <v>100004</v>
      </c>
      <c r="J2430">
        <v>21232</v>
      </c>
      <c r="K2430">
        <v>100299</v>
      </c>
    </row>
    <row r="2431" spans="1:11" x14ac:dyDescent="0.3">
      <c r="A2431">
        <v>101839</v>
      </c>
      <c r="B2431" t="s">
        <v>604</v>
      </c>
      <c r="C2431" t="s">
        <v>1378</v>
      </c>
      <c r="D2431" t="s">
        <v>1380</v>
      </c>
      <c r="E2431" t="str">
        <f>CONCATENATE(Table1[[#This Row],[SchoolName]]," (",Table1[[#This Row],[DistrictName]],")")</f>
        <v>Winlock Senior High (Winlock School District)</v>
      </c>
      <c r="F2431">
        <v>3597</v>
      </c>
      <c r="G2431" t="s">
        <v>6</v>
      </c>
      <c r="H2431" t="s">
        <v>2590</v>
      </c>
      <c r="I2431">
        <v>100004</v>
      </c>
      <c r="J2431">
        <v>21232</v>
      </c>
      <c r="K2431">
        <v>100299</v>
      </c>
    </row>
    <row r="2432" spans="1:11" x14ac:dyDescent="0.3">
      <c r="A2432">
        <v>106763</v>
      </c>
      <c r="B2432" t="s">
        <v>158</v>
      </c>
      <c r="C2432" t="s">
        <v>446</v>
      </c>
      <c r="D2432" t="s">
        <v>726</v>
      </c>
      <c r="E2432" t="str">
        <f>CONCATENATE(Table1[[#This Row],[SchoolName]]," (",Table1[[#This Row],[DistrictName]],")")</f>
        <v>Wisdom Ridge Academy (Ridgefield School District)</v>
      </c>
      <c r="F2432">
        <v>5690</v>
      </c>
      <c r="G2432" t="s">
        <v>24</v>
      </c>
      <c r="H2432" t="s">
        <v>2677</v>
      </c>
      <c r="I2432">
        <v>100003</v>
      </c>
      <c r="J2432" s="2" t="s">
        <v>2678</v>
      </c>
      <c r="K2432">
        <v>100219</v>
      </c>
    </row>
    <row r="2433" spans="1:11" x14ac:dyDescent="0.3">
      <c r="A2433">
        <v>100907</v>
      </c>
      <c r="B2433" t="s">
        <v>604</v>
      </c>
      <c r="C2433" t="s">
        <v>822</v>
      </c>
      <c r="D2433" t="s">
        <v>823</v>
      </c>
      <c r="E2433" t="str">
        <f>CONCATENATE(Table1[[#This Row],[SchoolName]]," (",Table1[[#This Row],[DistrictName]],")")</f>
        <v>Wishkah Valley Elementary/High School (Wishkah Valley School District)</v>
      </c>
      <c r="F2433">
        <v>3375</v>
      </c>
      <c r="G2433" t="s">
        <v>6</v>
      </c>
      <c r="H2433" t="s">
        <v>2642</v>
      </c>
      <c r="I2433">
        <v>100004</v>
      </c>
      <c r="J2433">
        <v>14117</v>
      </c>
      <c r="K2433">
        <v>100300</v>
      </c>
    </row>
    <row r="2434" spans="1:11" x14ac:dyDescent="0.3">
      <c r="A2434">
        <v>101789</v>
      </c>
      <c r="B2434" t="s">
        <v>158</v>
      </c>
      <c r="C2434" t="s">
        <v>1340</v>
      </c>
      <c r="D2434" t="s">
        <v>1341</v>
      </c>
      <c r="E2434" t="str">
        <f>CONCATENATE(Table1[[#This Row],[SchoolName]]," (",Table1[[#This Row],[DistrictName]],")")</f>
        <v>Wishram High And Elementary Schl (Wishram School District)</v>
      </c>
      <c r="F2434">
        <v>2605</v>
      </c>
      <c r="G2434" t="s">
        <v>6</v>
      </c>
      <c r="H2434" t="s">
        <v>1354</v>
      </c>
      <c r="I2434">
        <v>100003</v>
      </c>
      <c r="J2434">
        <v>20094</v>
      </c>
      <c r="K2434">
        <v>100301</v>
      </c>
    </row>
    <row r="2435" spans="1:11" x14ac:dyDescent="0.3">
      <c r="A2435">
        <v>105624</v>
      </c>
      <c r="B2435" t="s">
        <v>158</v>
      </c>
      <c r="C2435" t="s">
        <v>424</v>
      </c>
      <c r="D2435" t="s">
        <v>2480</v>
      </c>
      <c r="E2435" t="str">
        <f>CONCATENATE(Table1[[#This Row],[SchoolName]]," (",Table1[[#This Row],[DistrictName]],")")</f>
        <v>Woodburn Elementary (Camas School District)</v>
      </c>
      <c r="F2435">
        <v>5309</v>
      </c>
      <c r="G2435" t="s">
        <v>6</v>
      </c>
      <c r="H2435" t="s">
        <v>2677</v>
      </c>
      <c r="I2435">
        <v>100003</v>
      </c>
      <c r="J2435" s="2" t="s">
        <v>2681</v>
      </c>
      <c r="K2435">
        <v>100031</v>
      </c>
    </row>
    <row r="2436" spans="1:11" x14ac:dyDescent="0.3">
      <c r="A2436">
        <v>101642</v>
      </c>
      <c r="B2436" t="s">
        <v>223</v>
      </c>
      <c r="C2436" t="s">
        <v>635</v>
      </c>
      <c r="D2436" t="s">
        <v>1051</v>
      </c>
      <c r="E2436" t="str">
        <f>CONCATENATE(Table1[[#This Row],[SchoolName]]," (",Table1[[#This Row],[DistrictName]],")")</f>
        <v>Woodin Elementary (Northshore School District)</v>
      </c>
      <c r="F2436">
        <v>3749</v>
      </c>
      <c r="G2436" t="s">
        <v>6</v>
      </c>
      <c r="H2436" t="s">
        <v>2599</v>
      </c>
      <c r="I2436">
        <v>100006</v>
      </c>
      <c r="J2436">
        <v>17417</v>
      </c>
      <c r="K2436">
        <v>100174</v>
      </c>
    </row>
    <row r="2437" spans="1:11" x14ac:dyDescent="0.3">
      <c r="A2437">
        <v>101637</v>
      </c>
      <c r="B2437" t="s">
        <v>223</v>
      </c>
      <c r="C2437" t="s">
        <v>635</v>
      </c>
      <c r="D2437" t="s">
        <v>1046</v>
      </c>
      <c r="E2437" t="str">
        <f>CONCATENATE(Table1[[#This Row],[SchoolName]]," (",Table1[[#This Row],[DistrictName]],")")</f>
        <v>Woodinville Community Center (Northshore School District)</v>
      </c>
      <c r="F2437">
        <v>3396</v>
      </c>
      <c r="G2437" t="s">
        <v>83</v>
      </c>
      <c r="H2437" t="s">
        <v>2599</v>
      </c>
      <c r="I2437">
        <v>100006</v>
      </c>
      <c r="J2437">
        <v>17417</v>
      </c>
      <c r="K2437">
        <v>100174</v>
      </c>
    </row>
    <row r="2438" spans="1:11" x14ac:dyDescent="0.3">
      <c r="A2438">
        <v>101652</v>
      </c>
      <c r="B2438" t="s">
        <v>223</v>
      </c>
      <c r="C2438" t="s">
        <v>635</v>
      </c>
      <c r="D2438" t="s">
        <v>1058</v>
      </c>
      <c r="E2438" t="str">
        <f>CONCATENATE(Table1[[#This Row],[SchoolName]]," (",Table1[[#This Row],[DistrictName]],")")</f>
        <v>Woodinville HS (Northshore School District)</v>
      </c>
      <c r="F2438">
        <v>4208</v>
      </c>
      <c r="G2438" t="s">
        <v>6</v>
      </c>
      <c r="H2438" t="s">
        <v>2599</v>
      </c>
      <c r="I2438">
        <v>100006</v>
      </c>
      <c r="J2438">
        <v>17417</v>
      </c>
      <c r="K2438">
        <v>100174</v>
      </c>
    </row>
    <row r="2439" spans="1:11" x14ac:dyDescent="0.3">
      <c r="A2439">
        <v>100695</v>
      </c>
      <c r="B2439" t="s">
        <v>158</v>
      </c>
      <c r="C2439" t="s">
        <v>480</v>
      </c>
      <c r="D2439" t="s">
        <v>2666</v>
      </c>
      <c r="E2439" t="str">
        <f>CONCATENATE(Table1[[#This Row],[SchoolName]]," (",Table1[[#This Row],[DistrictName]],")")</f>
        <v>Woodland Alternative School (Woodland School District)</v>
      </c>
      <c r="F2439">
        <v>1795</v>
      </c>
      <c r="G2439" t="s">
        <v>24</v>
      </c>
      <c r="H2439" t="s">
        <v>2664</v>
      </c>
      <c r="I2439">
        <v>100003</v>
      </c>
      <c r="J2439" s="2" t="s">
        <v>2665</v>
      </c>
      <c r="K2439">
        <v>100302</v>
      </c>
    </row>
    <row r="2440" spans="1:11" x14ac:dyDescent="0.3">
      <c r="A2440">
        <v>102936</v>
      </c>
      <c r="B2440" t="s">
        <v>604</v>
      </c>
      <c r="C2440" t="s">
        <v>695</v>
      </c>
      <c r="D2440" t="s">
        <v>1506</v>
      </c>
      <c r="E2440" t="str">
        <f>CONCATENATE(Table1[[#This Row],[SchoolName]]," (",Table1[[#This Row],[DistrictName]],")")</f>
        <v>Woodland Elementary (North Thurston Public Schools)</v>
      </c>
      <c r="F2440">
        <v>4122</v>
      </c>
      <c r="G2440" t="s">
        <v>6</v>
      </c>
      <c r="H2440" t="s">
        <v>2524</v>
      </c>
      <c r="I2440">
        <v>100004</v>
      </c>
      <c r="J2440">
        <v>34003</v>
      </c>
      <c r="K2440">
        <v>100172</v>
      </c>
    </row>
    <row r="2441" spans="1:11" x14ac:dyDescent="0.3">
      <c r="A2441">
        <v>102045</v>
      </c>
      <c r="B2441" t="s">
        <v>223</v>
      </c>
      <c r="C2441" t="s">
        <v>1309</v>
      </c>
      <c r="D2441" t="s">
        <v>1506</v>
      </c>
      <c r="E2441" t="str">
        <f>CONCATENATE(Table1[[#This Row],[SchoolName]]," (",Table1[[#This Row],[DistrictName]],")")</f>
        <v>Woodland Elementary (Puyallup School District)</v>
      </c>
      <c r="F2441">
        <v>2519</v>
      </c>
      <c r="G2441" t="s">
        <v>6</v>
      </c>
      <c r="H2441" t="s">
        <v>2554</v>
      </c>
      <c r="I2441">
        <v>100006</v>
      </c>
      <c r="J2441">
        <v>27003</v>
      </c>
      <c r="K2441">
        <v>100207</v>
      </c>
    </row>
    <row r="2442" spans="1:11" x14ac:dyDescent="0.3">
      <c r="A2442">
        <v>100698</v>
      </c>
      <c r="B2442" t="s">
        <v>158</v>
      </c>
      <c r="C2442" t="s">
        <v>480</v>
      </c>
      <c r="D2442" t="s">
        <v>482</v>
      </c>
      <c r="E2442" t="str">
        <f>CONCATENATE(Table1[[#This Row],[SchoolName]]," (",Table1[[#This Row],[DistrictName]],")")</f>
        <v>Woodland High School (Woodland School District)</v>
      </c>
      <c r="F2442">
        <v>3546</v>
      </c>
      <c r="G2442" t="s">
        <v>6</v>
      </c>
      <c r="H2442" t="s">
        <v>2664</v>
      </c>
      <c r="I2442">
        <v>100003</v>
      </c>
      <c r="J2442" s="2" t="s">
        <v>2665</v>
      </c>
      <c r="K2442">
        <v>100302</v>
      </c>
    </row>
    <row r="2443" spans="1:11" x14ac:dyDescent="0.3">
      <c r="A2443">
        <v>105913</v>
      </c>
      <c r="B2443" t="s">
        <v>158</v>
      </c>
      <c r="C2443" t="s">
        <v>480</v>
      </c>
      <c r="D2443" t="s">
        <v>1182</v>
      </c>
      <c r="E2443" t="str">
        <f>CONCATENATE(Table1[[#This Row],[SchoolName]]," (",Table1[[#This Row],[DistrictName]],")")</f>
        <v>Woodland Middle School (Woodland School District)</v>
      </c>
      <c r="F2443">
        <v>5409</v>
      </c>
      <c r="G2443" t="s">
        <v>6</v>
      </c>
      <c r="H2443" t="s">
        <v>2664</v>
      </c>
      <c r="I2443">
        <v>100003</v>
      </c>
      <c r="J2443" s="2" t="s">
        <v>2665</v>
      </c>
      <c r="K2443">
        <v>100302</v>
      </c>
    </row>
    <row r="2444" spans="1:11" x14ac:dyDescent="0.3">
      <c r="A2444">
        <v>101731</v>
      </c>
      <c r="B2444" t="s">
        <v>131</v>
      </c>
      <c r="C2444" t="s">
        <v>1095</v>
      </c>
      <c r="D2444" t="s">
        <v>1106</v>
      </c>
      <c r="E2444" t="str">
        <f>CONCATENATE(Table1[[#This Row],[SchoolName]]," (",Table1[[#This Row],[DistrictName]],")")</f>
        <v>Woodlands Elementary (Central Kitsap School District)</v>
      </c>
      <c r="F2444">
        <v>4135</v>
      </c>
      <c r="G2444" t="s">
        <v>6</v>
      </c>
      <c r="H2444" t="s">
        <v>2593</v>
      </c>
      <c r="I2444">
        <v>100005</v>
      </c>
      <c r="J2444">
        <v>18401</v>
      </c>
      <c r="K2444">
        <v>100038</v>
      </c>
    </row>
    <row r="2445" spans="1:11" x14ac:dyDescent="0.3">
      <c r="A2445">
        <v>101190</v>
      </c>
      <c r="B2445" t="s">
        <v>223</v>
      </c>
      <c r="C2445" t="s">
        <v>950</v>
      </c>
      <c r="D2445" t="s">
        <v>957</v>
      </c>
      <c r="E2445" t="str">
        <f>CONCATENATE(Table1[[#This Row],[SchoolName]]," (",Table1[[#This Row],[DistrictName]],")")</f>
        <v>Woodmont K-8 School (Federal Way School District)</v>
      </c>
      <c r="F2445">
        <v>3328</v>
      </c>
      <c r="G2445" t="s">
        <v>6</v>
      </c>
      <c r="H2445" t="s">
        <v>2599</v>
      </c>
      <c r="I2445">
        <v>100006</v>
      </c>
      <c r="J2445">
        <v>17210</v>
      </c>
      <c r="K2445">
        <v>100086</v>
      </c>
    </row>
    <row r="2446" spans="1:11" x14ac:dyDescent="0.3">
      <c r="A2446">
        <v>101657</v>
      </c>
      <c r="B2446" t="s">
        <v>223</v>
      </c>
      <c r="C2446" t="s">
        <v>635</v>
      </c>
      <c r="D2446" t="s">
        <v>1062</v>
      </c>
      <c r="E2446" t="str">
        <f>CONCATENATE(Table1[[#This Row],[SchoolName]]," (",Table1[[#This Row],[DistrictName]],")")</f>
        <v>Woodmoor Elementary (Northshore School District)</v>
      </c>
      <c r="F2446">
        <v>4377</v>
      </c>
      <c r="G2446" t="s">
        <v>6</v>
      </c>
      <c r="H2446" t="s">
        <v>2599</v>
      </c>
      <c r="I2446">
        <v>100006</v>
      </c>
      <c r="J2446">
        <v>17417</v>
      </c>
      <c r="K2446">
        <v>100174</v>
      </c>
    </row>
    <row r="2447" spans="1:11" x14ac:dyDescent="0.3">
      <c r="A2447">
        <v>102744</v>
      </c>
      <c r="B2447" t="s">
        <v>3</v>
      </c>
      <c r="C2447" t="s">
        <v>670</v>
      </c>
      <c r="D2447" t="s">
        <v>296</v>
      </c>
      <c r="E2447" t="str">
        <f>CONCATENATE(Table1[[#This Row],[SchoolName]]," (",Table1[[#This Row],[DistrictName]],")")</f>
        <v>Woodridge Elementary (Spokane School District)</v>
      </c>
      <c r="F2447">
        <v>4192</v>
      </c>
      <c r="G2447" t="s">
        <v>6</v>
      </c>
      <c r="H2447" t="s">
        <v>644</v>
      </c>
      <c r="I2447">
        <v>100001</v>
      </c>
      <c r="J2447">
        <v>32081</v>
      </c>
      <c r="K2447">
        <v>100247</v>
      </c>
    </row>
    <row r="2448" spans="1:11" x14ac:dyDescent="0.3">
      <c r="A2448">
        <v>101363</v>
      </c>
      <c r="B2448" t="s">
        <v>223</v>
      </c>
      <c r="C2448" t="s">
        <v>290</v>
      </c>
      <c r="D2448" t="s">
        <v>296</v>
      </c>
      <c r="E2448" t="str">
        <f>CONCATENATE(Table1[[#This Row],[SchoolName]]," (",Table1[[#This Row],[DistrictName]],")")</f>
        <v>Woodridge Elementary (Bellevue School District)</v>
      </c>
      <c r="F2448">
        <v>3167</v>
      </c>
      <c r="G2448" t="s">
        <v>6</v>
      </c>
      <c r="H2448" t="s">
        <v>2599</v>
      </c>
      <c r="I2448">
        <v>100006</v>
      </c>
      <c r="J2448">
        <v>17405</v>
      </c>
      <c r="K2448">
        <v>100019</v>
      </c>
    </row>
    <row r="2449" spans="1:11" x14ac:dyDescent="0.3">
      <c r="A2449">
        <v>102458</v>
      </c>
      <c r="B2449" t="s">
        <v>617</v>
      </c>
      <c r="C2449" t="s">
        <v>772</v>
      </c>
      <c r="D2449" t="s">
        <v>2104</v>
      </c>
      <c r="E2449" t="str">
        <f>CONCATENATE(Table1[[#This Row],[SchoolName]]," (",Table1[[#This Row],[DistrictName]],")")</f>
        <v>Woodside Elementary (Everett School District)</v>
      </c>
      <c r="F2449">
        <v>4125</v>
      </c>
      <c r="G2449" t="s">
        <v>6</v>
      </c>
      <c r="H2449" t="s">
        <v>742</v>
      </c>
      <c r="I2449">
        <v>100009</v>
      </c>
      <c r="J2449">
        <v>31002</v>
      </c>
      <c r="K2449">
        <v>100083</v>
      </c>
    </row>
    <row r="2450" spans="1:11" x14ac:dyDescent="0.3">
      <c r="A2450">
        <v>101695</v>
      </c>
      <c r="B2450" t="s">
        <v>223</v>
      </c>
      <c r="C2450" t="s">
        <v>1077</v>
      </c>
      <c r="D2450" t="s">
        <v>1084</v>
      </c>
      <c r="E2450" t="str">
        <f>CONCATENATE(Table1[[#This Row],[SchoolName]]," (",Table1[[#This Row],[DistrictName]],")")</f>
        <v>Woodward Middle School (Bainbridge Island School District)</v>
      </c>
      <c r="F2450">
        <v>4505</v>
      </c>
      <c r="G2450" t="s">
        <v>6</v>
      </c>
      <c r="H2450" t="s">
        <v>2593</v>
      </c>
      <c r="I2450">
        <v>100006</v>
      </c>
      <c r="J2450">
        <v>18303</v>
      </c>
      <c r="K2450">
        <v>100017</v>
      </c>
    </row>
    <row r="2451" spans="1:11" x14ac:dyDescent="0.3">
      <c r="A2451">
        <v>100608</v>
      </c>
      <c r="B2451" t="s">
        <v>158</v>
      </c>
      <c r="C2451" t="s">
        <v>213</v>
      </c>
      <c r="D2451" t="s">
        <v>413</v>
      </c>
      <c r="E2451" t="str">
        <f>CONCATENATE(Table1[[#This Row],[SchoolName]]," (",Table1[[#This Row],[DistrictName]],")")</f>
        <v>Wyeast Middle School (Evergreen School District (Clark))</v>
      </c>
      <c r="F2451">
        <v>4051</v>
      </c>
      <c r="G2451" t="s">
        <v>6</v>
      </c>
      <c r="H2451" t="s">
        <v>2677</v>
      </c>
      <c r="I2451">
        <v>100003</v>
      </c>
      <c r="J2451" s="2" t="s">
        <v>2683</v>
      </c>
      <c r="K2451">
        <v>100084</v>
      </c>
    </row>
    <row r="2452" spans="1:11" x14ac:dyDescent="0.3">
      <c r="A2452">
        <v>100636</v>
      </c>
      <c r="B2452" t="s">
        <v>158</v>
      </c>
      <c r="C2452" t="s">
        <v>431</v>
      </c>
      <c r="D2452" t="s">
        <v>436</v>
      </c>
      <c r="E2452" t="str">
        <f>CONCATENATE(Table1[[#This Row],[SchoolName]]," (",Table1[[#This Row],[DistrictName]],")")</f>
        <v>Yacolt Primary (Battle Ground School District)</v>
      </c>
      <c r="F2452">
        <v>2910</v>
      </c>
      <c r="G2452" t="s">
        <v>6</v>
      </c>
      <c r="H2452" t="s">
        <v>2677</v>
      </c>
      <c r="I2452">
        <v>100003</v>
      </c>
      <c r="J2452" s="2" t="s">
        <v>2679</v>
      </c>
      <c r="K2452">
        <v>100018</v>
      </c>
    </row>
    <row r="2453" spans="1:11" x14ac:dyDescent="0.3">
      <c r="A2453">
        <v>104803</v>
      </c>
      <c r="B2453" t="s">
        <v>554</v>
      </c>
      <c r="C2453" t="s">
        <v>1702</v>
      </c>
      <c r="D2453" t="s">
        <v>2408</v>
      </c>
      <c r="E2453" t="str">
        <f>CONCATENATE(Table1[[#This Row],[SchoolName]]," (",Table1[[#This Row],[DistrictName]],")")</f>
        <v>Yakima Online (Yakima School District)</v>
      </c>
      <c r="F2453">
        <v>5153</v>
      </c>
      <c r="G2453" t="s">
        <v>24</v>
      </c>
      <c r="H2453" t="s">
        <v>659</v>
      </c>
      <c r="I2453">
        <v>100002</v>
      </c>
      <c r="J2453">
        <v>39007</v>
      </c>
      <c r="K2453">
        <v>100303</v>
      </c>
    </row>
    <row r="2454" spans="1:11" x14ac:dyDescent="0.3">
      <c r="A2454">
        <v>105781</v>
      </c>
      <c r="B2454" t="s">
        <v>554</v>
      </c>
      <c r="C2454" t="s">
        <v>1702</v>
      </c>
      <c r="D2454" t="s">
        <v>2505</v>
      </c>
      <c r="E2454" t="str">
        <f>CONCATENATE(Table1[[#This Row],[SchoolName]]," (",Table1[[#This Row],[DistrictName]],")")</f>
        <v>Yakima Open Doors (Yakima School District)</v>
      </c>
      <c r="F2454">
        <v>5355</v>
      </c>
      <c r="G2454" t="s">
        <v>620</v>
      </c>
      <c r="H2454" t="s">
        <v>659</v>
      </c>
      <c r="I2454">
        <v>100002</v>
      </c>
      <c r="J2454">
        <v>39007</v>
      </c>
      <c r="K2454">
        <v>100303</v>
      </c>
    </row>
    <row r="2455" spans="1:11" x14ac:dyDescent="0.3">
      <c r="A2455">
        <v>105268</v>
      </c>
      <c r="B2455" t="s">
        <v>554</v>
      </c>
      <c r="C2455" t="s">
        <v>1702</v>
      </c>
      <c r="D2455" t="s">
        <v>2444</v>
      </c>
      <c r="E2455" t="str">
        <f>CONCATENATE(Table1[[#This Row],[SchoolName]]," (",Table1[[#This Row],[DistrictName]],")")</f>
        <v>Yakima Satellite Alternative Programs (Yakima School District)</v>
      </c>
      <c r="F2455">
        <v>5224</v>
      </c>
      <c r="G2455" t="s">
        <v>24</v>
      </c>
      <c r="H2455" t="s">
        <v>659</v>
      </c>
      <c r="I2455">
        <v>100002</v>
      </c>
      <c r="J2455">
        <v>39007</v>
      </c>
      <c r="K2455">
        <v>100303</v>
      </c>
    </row>
    <row r="2456" spans="1:11" x14ac:dyDescent="0.3">
      <c r="A2456">
        <v>104399</v>
      </c>
      <c r="B2456" t="s">
        <v>554</v>
      </c>
      <c r="C2456" t="s">
        <v>657</v>
      </c>
      <c r="D2456" t="s">
        <v>2513</v>
      </c>
      <c r="E2456" t="str">
        <f>CONCATENATE(Table1[[#This Row],[SchoolName]]," (",Table1[[#This Row],[DistrictName]],")")</f>
        <v>Yakima Valley Memorial Hospital dba Children's Village (West Valley School District (Yakima))</v>
      </c>
      <c r="F2456">
        <v>5096</v>
      </c>
      <c r="G2456" t="s">
        <v>31</v>
      </c>
      <c r="H2456" t="s">
        <v>659</v>
      </c>
      <c r="I2456">
        <v>100002</v>
      </c>
      <c r="J2456">
        <v>39208</v>
      </c>
      <c r="K2456">
        <v>100292</v>
      </c>
    </row>
    <row r="2457" spans="1:11" x14ac:dyDescent="0.3">
      <c r="A2457">
        <v>100696</v>
      </c>
      <c r="B2457" t="s">
        <v>158</v>
      </c>
      <c r="C2457" t="s">
        <v>480</v>
      </c>
      <c r="D2457" t="s">
        <v>481</v>
      </c>
      <c r="E2457" t="str">
        <f>CONCATENATE(Table1[[#This Row],[SchoolName]]," (",Table1[[#This Row],[DistrictName]],")")</f>
        <v>Yale Elementary (Woodland School District)</v>
      </c>
      <c r="F2457">
        <v>3513</v>
      </c>
      <c r="G2457" t="s">
        <v>6</v>
      </c>
      <c r="H2457" t="s">
        <v>2664</v>
      </c>
      <c r="I2457">
        <v>100003</v>
      </c>
      <c r="J2457" s="2" t="s">
        <v>2665</v>
      </c>
      <c r="K2457">
        <v>100302</v>
      </c>
    </row>
    <row r="2458" spans="1:11" x14ac:dyDescent="0.3">
      <c r="A2458">
        <v>102913</v>
      </c>
      <c r="B2458" t="s">
        <v>604</v>
      </c>
      <c r="C2458" t="s">
        <v>1851</v>
      </c>
      <c r="D2458" t="s">
        <v>2371</v>
      </c>
      <c r="E2458" t="str">
        <f>CONCATENATE(Table1[[#This Row],[SchoolName]]," (",Table1[[#This Row],[DistrictName]],")")</f>
        <v>Yelm Extension School (Yelm School District)</v>
      </c>
      <c r="F2458">
        <v>1627</v>
      </c>
      <c r="G2458" t="s">
        <v>24</v>
      </c>
      <c r="H2458" t="s">
        <v>2524</v>
      </c>
      <c r="I2458">
        <v>100004</v>
      </c>
      <c r="J2458">
        <v>34002</v>
      </c>
      <c r="K2458">
        <v>100304</v>
      </c>
    </row>
    <row r="2459" spans="1:11" x14ac:dyDescent="0.3">
      <c r="A2459">
        <v>102916</v>
      </c>
      <c r="B2459" t="s">
        <v>604</v>
      </c>
      <c r="C2459" t="s">
        <v>1851</v>
      </c>
      <c r="D2459" t="s">
        <v>2374</v>
      </c>
      <c r="E2459" t="str">
        <f>CONCATENATE(Table1[[#This Row],[SchoolName]]," (",Table1[[#This Row],[DistrictName]],")")</f>
        <v>Yelm High School 12 (Yelm School District)</v>
      </c>
      <c r="F2459">
        <v>2633</v>
      </c>
      <c r="G2459" t="s">
        <v>6</v>
      </c>
      <c r="H2459" t="s">
        <v>2524</v>
      </c>
      <c r="I2459">
        <v>100004</v>
      </c>
      <c r="J2459">
        <v>34002</v>
      </c>
      <c r="K2459">
        <v>100304</v>
      </c>
    </row>
    <row r="2460" spans="1:11" x14ac:dyDescent="0.3">
      <c r="A2460">
        <v>102915</v>
      </c>
      <c r="B2460" t="s">
        <v>604</v>
      </c>
      <c r="C2460" t="s">
        <v>1851</v>
      </c>
      <c r="D2460" t="s">
        <v>2373</v>
      </c>
      <c r="E2460" t="str">
        <f>CONCATENATE(Table1[[#This Row],[SchoolName]]," (",Table1[[#This Row],[DistrictName]],")")</f>
        <v>Yelm Middle School (Yelm School District)</v>
      </c>
      <c r="F2460">
        <v>2481</v>
      </c>
      <c r="G2460" t="s">
        <v>6</v>
      </c>
      <c r="H2460" t="s">
        <v>2524</v>
      </c>
      <c r="I2460">
        <v>100004</v>
      </c>
      <c r="J2460">
        <v>34002</v>
      </c>
      <c r="K2460">
        <v>100304</v>
      </c>
    </row>
    <row r="2461" spans="1:11" x14ac:dyDescent="0.3">
      <c r="A2461">
        <v>102918</v>
      </c>
      <c r="B2461" t="s">
        <v>604</v>
      </c>
      <c r="C2461" t="s">
        <v>1851</v>
      </c>
      <c r="D2461" t="s">
        <v>2376</v>
      </c>
      <c r="E2461" t="str">
        <f>CONCATENATE(Table1[[#This Row],[SchoolName]]," (",Table1[[#This Row],[DistrictName]],")")</f>
        <v>Yelm Prairie Elementary (Yelm School District)</v>
      </c>
      <c r="F2461">
        <v>4224</v>
      </c>
      <c r="G2461" t="s">
        <v>6</v>
      </c>
      <c r="H2461" t="s">
        <v>2524</v>
      </c>
      <c r="I2461">
        <v>100004</v>
      </c>
      <c r="J2461">
        <v>34002</v>
      </c>
      <c r="K2461">
        <v>100304</v>
      </c>
    </row>
    <row r="2462" spans="1:11" x14ac:dyDescent="0.3">
      <c r="A2462">
        <v>103840</v>
      </c>
      <c r="B2462" t="s">
        <v>158</v>
      </c>
      <c r="C2462" t="s">
        <v>213</v>
      </c>
      <c r="D2462" t="s">
        <v>1789</v>
      </c>
      <c r="E2462" t="str">
        <f>CONCATENATE(Table1[[#This Row],[SchoolName]]," (",Table1[[#This Row],[DistrictName]],")")</f>
        <v>York Elementary School (Evergreen School District (Clark))</v>
      </c>
      <c r="F2462">
        <v>4579</v>
      </c>
      <c r="G2462" t="s">
        <v>6</v>
      </c>
      <c r="H2462" t="s">
        <v>2677</v>
      </c>
      <c r="I2462">
        <v>100003</v>
      </c>
      <c r="J2462" s="2" t="s">
        <v>2683</v>
      </c>
      <c r="K2462">
        <v>100084</v>
      </c>
    </row>
    <row r="2463" spans="1:11" x14ac:dyDescent="0.3">
      <c r="A2463">
        <v>106239</v>
      </c>
      <c r="B2463" t="s">
        <v>2735</v>
      </c>
      <c r="C2463" t="s">
        <v>622</v>
      </c>
      <c r="D2463" t="s">
        <v>623</v>
      </c>
      <c r="E2463" t="str">
        <f>CONCATENATE(Table1[[#This Row],[SchoolName]]," (",Table1[[#This Row],[DistrictName]],")")</f>
        <v>YouthSource and RTC (Renton Technical College)</v>
      </c>
      <c r="F2463">
        <v>5590</v>
      </c>
      <c r="G2463" t="s">
        <v>620</v>
      </c>
      <c r="H2463" t="s">
        <v>2599</v>
      </c>
      <c r="J2463">
        <v>17941</v>
      </c>
      <c r="K2463">
        <v>104305</v>
      </c>
    </row>
    <row r="2464" spans="1:11" x14ac:dyDescent="0.3">
      <c r="A2464">
        <v>103267</v>
      </c>
      <c r="B2464" t="s">
        <v>554</v>
      </c>
      <c r="C2464" t="s">
        <v>1753</v>
      </c>
      <c r="D2464" t="s">
        <v>1754</v>
      </c>
      <c r="E2464" t="str">
        <f>CONCATENATE(Table1[[#This Row],[SchoolName]]," (",Table1[[#This Row],[DistrictName]],")")</f>
        <v>Zillah High School (Zillah School District)</v>
      </c>
      <c r="F2464">
        <v>2240</v>
      </c>
      <c r="G2464" t="s">
        <v>6</v>
      </c>
      <c r="H2464" t="s">
        <v>659</v>
      </c>
      <c r="I2464">
        <v>100002</v>
      </c>
      <c r="J2464">
        <v>39205</v>
      </c>
      <c r="K2464">
        <v>100305</v>
      </c>
    </row>
    <row r="2465" spans="1:11" x14ac:dyDescent="0.3">
      <c r="A2465">
        <v>103271</v>
      </c>
      <c r="B2465" t="s">
        <v>554</v>
      </c>
      <c r="C2465" t="s">
        <v>1753</v>
      </c>
      <c r="D2465" t="s">
        <v>1756</v>
      </c>
      <c r="E2465" t="str">
        <f>CONCATENATE(Table1[[#This Row],[SchoolName]]," (",Table1[[#This Row],[DistrictName]],")")</f>
        <v>Zillah Intermediate School (Zillah School District)</v>
      </c>
      <c r="F2465">
        <v>4221</v>
      </c>
      <c r="G2465" t="s">
        <v>6</v>
      </c>
      <c r="H2465" t="s">
        <v>659</v>
      </c>
      <c r="I2465">
        <v>100002</v>
      </c>
      <c r="J2465">
        <v>39205</v>
      </c>
      <c r="K2465">
        <v>100305</v>
      </c>
    </row>
    <row r="2466" spans="1:11" x14ac:dyDescent="0.3">
      <c r="A2466">
        <v>103272</v>
      </c>
      <c r="B2466" t="s">
        <v>554</v>
      </c>
      <c r="C2466" t="s">
        <v>1753</v>
      </c>
      <c r="D2466" t="s">
        <v>1757</v>
      </c>
      <c r="E2466" t="str">
        <f>CONCATENATE(Table1[[#This Row],[SchoolName]]," (",Table1[[#This Row],[DistrictName]],")")</f>
        <v>Zillah Middle School (Zillah School District)</v>
      </c>
      <c r="F2466">
        <v>4481</v>
      </c>
      <c r="G2466" t="s">
        <v>6</v>
      </c>
      <c r="H2466" t="s">
        <v>659</v>
      </c>
      <c r="I2466">
        <v>100002</v>
      </c>
      <c r="J2466">
        <v>39205</v>
      </c>
      <c r="K2466">
        <v>100305</v>
      </c>
    </row>
  </sheetData>
  <phoneticPr fontId="18" type="noConversion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1B34B39268840AA21F50B15554584" ma:contentTypeVersion="17" ma:contentTypeDescription="Create a new document." ma:contentTypeScope="" ma:versionID="47d1f19f5c2c2ff1d1a32d69d7703f0d">
  <xsd:schema xmlns:xsd="http://www.w3.org/2001/XMLSchema" xmlns:xs="http://www.w3.org/2001/XMLSchema" xmlns:p="http://schemas.microsoft.com/office/2006/metadata/properties" xmlns:ns1="http://schemas.microsoft.com/sharepoint/v3" xmlns:ns2="e855e5ca-9eb7-48a3-8a37-1b9f3324056c" xmlns:ns3="4a3e9ad5-86aa-4306-9c17-8fbaca0bb757" targetNamespace="http://schemas.microsoft.com/office/2006/metadata/properties" ma:root="true" ma:fieldsID="9cca2b3949bb727209bddba92bfaafac" ns1:_="" ns2:_="" ns3:_="">
    <xsd:import namespace="http://schemas.microsoft.com/sharepoint/v3"/>
    <xsd:import namespace="e855e5ca-9eb7-48a3-8a37-1b9f3324056c"/>
    <xsd:import namespace="4a3e9ad5-86aa-4306-9c17-8fbaca0bb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5e5ca-9eb7-48a3-8a37-1b9f33240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3e9ad5-86aa-4306-9c17-8fbaca0bb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51849c1-a82d-46fe-b83e-89306efbc8eb}" ma:internalName="TaxCatchAll" ma:showField="CatchAllData" ma:web="4a3e9ad5-86aa-4306-9c17-8fbaca0bb7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55e5ca-9eb7-48a3-8a37-1b9f3324056c">
      <Terms xmlns="http://schemas.microsoft.com/office/infopath/2007/PartnerControls"/>
    </lcf76f155ced4ddcb4097134ff3c332f>
    <TaxCatchAll xmlns="4a3e9ad5-86aa-4306-9c17-8fbaca0bb7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F3FB4-E758-4A61-80F9-960906E26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55e5ca-9eb7-48a3-8a37-1b9f3324056c"/>
    <ds:schemaRef ds:uri="4a3e9ad5-86aa-4306-9c17-8fbaca0bb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4AE67-2312-433E-B4B6-F522346D76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855e5ca-9eb7-48a3-8a37-1b9f3324056c"/>
    <ds:schemaRef ds:uri="4a3e9ad5-86aa-4306-9c17-8fbaca0bb757"/>
  </ds:schemaRefs>
</ds:datastoreItem>
</file>

<file path=customXml/itemProps3.xml><?xml version="1.0" encoding="utf-8"?>
<ds:datastoreItem xmlns:ds="http://schemas.openxmlformats.org/officeDocument/2006/customXml" ds:itemID="{3521657E-DECC-44FB-9C07-72F7F3DA89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Student Activity Tracker</vt:lpstr>
      <vt:lpstr>Final Budget Worksheet</vt:lpstr>
      <vt:lpstr>Drop Down Data-Schools 2023-24</vt:lpstr>
      <vt:lpstr>ABC_ESDs</vt:lpstr>
      <vt:lpstr>ABC_SDs</vt:lpstr>
      <vt:lpstr>Category1</vt:lpstr>
      <vt:lpstr>Category2</vt:lpstr>
      <vt:lpstr>Category3</vt:lpstr>
      <vt:lpstr>Category4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Velez, Edison (RCO)</dc:creator>
  <cp:lastModifiedBy>Velez, Edison (RCO)</cp:lastModifiedBy>
  <dcterms:created xsi:type="dcterms:W3CDTF">2024-09-19T21:45:05Z</dcterms:created>
  <dcterms:modified xsi:type="dcterms:W3CDTF">2024-10-25T23:14:04Z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0x0101004991B34B39268840AA21F50B15554584</vt:lpwstr>
  </property>
  <property fmtid="{D5CDD505-2E9C-101B-9397-08002B2CF9AE}" pid="3" name="MediaServiceImageTags">
    <vt:lpwstr/>
  </property>
</Properties>
</file>